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comments11.xml><?xml version="1.0" encoding="utf-8"?>
<comments xmlns="http://schemas.openxmlformats.org/spreadsheetml/2006/main">
  <authors>
    <author>Małgorzata Natoniewska</author>
  </authors>
  <commentList>
    <comment ref="A8" authorId="0">
      <text>
        <r>
          <rPr>
            <sz val="8"/>
            <rFont val="Tahoma"/>
            <family val="0"/>
          </rPr>
          <t>Metoda _PasteSpecial z klasy Range nie powiodła się</t>
        </r>
      </text>
    </comment>
  </commentList>
</comments>
</file>

<file path=xl/sharedStrings.xml><?xml version="1.0" encoding="utf-8"?>
<sst xmlns="http://schemas.openxmlformats.org/spreadsheetml/2006/main" count="5661" uniqueCount="494">
  <si>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</si>
  <si>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</si>
  <si>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</si>
  <si>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</si>
  <si>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</si>
  <si>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</si>
  <si>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</si>
  <si>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</si>
  <si>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</si>
  <si>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</si>
  <si>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</si>
  <si>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</si>
  <si>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</si>
  <si>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</si>
  <si>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</si>
  <si>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</si>
  <si>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</si>
  <si>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</si>
  <si>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</si>
  <si>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</si>
  <si>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</si>
  <si>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</si>
  <si>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</si>
  <si>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</si>
  <si>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</si>
  <si>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</si>
  <si>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</si>
  <si>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</si>
  <si>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</si>
  <si>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</si>
  <si>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</si>
  <si>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</si>
  <si>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</si>
  <si>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</si>
  <si>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</si>
  <si>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</si>
  <si>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</si>
  <si>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</si>
  <si>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</si>
  <si>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</si>
  <si>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</si>
  <si>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</si>
  <si>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</si>
  <si>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</si>
  <si>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</si>
  <si>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</si>
  <si>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</si>
  <si>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</si>
  <si>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</si>
  <si>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</si>
  <si>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</si>
  <si>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</si>
  <si>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</si>
  <si>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</si>
  <si>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</si>
  <si>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</si>
  <si>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</si>
  <si>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</si>
  <si>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</si>
  <si>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</si>
  <si>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</si>
  <si>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</si>
  <si>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</si>
  <si>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</si>
  <si>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</si>
  <si>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</si>
  <si>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</si>
  <si>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</si>
  <si>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</si>
  <si>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</si>
  <si>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</si>
  <si>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</si>
  <si>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</si>
  <si>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</si>
  <si>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</si>
  <si>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</si>
  <si>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</si>
  <si>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</si>
  <si>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926
Kultura fizyczna i sport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</si>
  <si>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</si>
  <si>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</si>
  <si>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</si>
  <si>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</si>
  <si>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</si>
  <si>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</si>
  <si>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</si>
  <si>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</si>
  <si>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</si>
  <si>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</si>
  <si>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</si>
  <si>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</si>
  <si>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</si>
  <si>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</si>
  <si>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</si>
  <si>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</si>
  <si>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</si>
  <si>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</si>
  <si>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</si>
  <si>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</si>
  <si>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</si>
  <si>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</si>
  <si>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</si>
  <si>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</si>
  <si>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</si>
  <si>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</si>
  <si>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</si>
  <si>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</si>
  <si>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</si>
  <si>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</si>
  <si>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</si>
  <si>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</si>
  <si>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</si>
  <si>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</si>
  <si>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</si>
  <si>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</si>
  <si>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</si>
  <si>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</si>
  <si>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</si>
  <si>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</si>
  <si>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</si>
  <si>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</si>
  <si>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</si>
  <si>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</si>
  <si>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</si>
  <si>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</si>
  <si>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</si>
  <si>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</si>
  <si>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</si>
  <si>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</si>
  <si>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</si>
  <si>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</si>
  <si>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</si>
  <si>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</si>
  <si>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</si>
  <si>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</si>
  <si>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</si>
  <si>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</si>
  <si>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</si>
  <si>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</si>
  <si>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</si>
  <si>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</si>
  <si>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</si>
  <si>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</si>
  <si>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</si>
  <si>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</si>
  <si>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</si>
  <si>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</si>
  <si>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</si>
  <si>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</si>
  <si>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</si>
  <si>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</si>
  <si>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</si>
  <si>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</si>
  <si>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</si>
  <si>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</si>
  <si>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</si>
  <si>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</si>
  <si>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</si>
  <si>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</si>
  <si>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</si>
  <si>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</si>
  <si>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</si>
  <si>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</si>
  <si>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</si>
  <si>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</si>
  <si>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</si>
  <si>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</si>
  <si>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</si>
  <si>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</si>
  <si>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</si>
  <si>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</si>
  <si>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</si>
  <si>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</si>
  <si>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</si>
  <si>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</si>
  <si>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</si>
  <si>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</si>
  <si>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</si>
  <si>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</si>
  <si>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</si>
  <si>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</si>
  <si>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</si>
  <si>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</si>
  <si>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</si>
  <si>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</si>
  <si>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</si>
  <si>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</si>
  <si>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</si>
  <si>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</si>
  <si>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</si>
  <si>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</si>
  <si>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</si>
  <si>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</si>
  <si>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</si>
  <si>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</si>
  <si>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</si>
  <si>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</si>
  <si>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</si>
  <si>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</si>
  <si>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</si>
  <si>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</si>
  <si>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</si>
  <si>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</si>
  <si>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</si>
  <si>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</si>
  <si>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</si>
  <si>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</si>
  <si>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</si>
  <si>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</si>
  <si>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</si>
  <si>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</si>
  <si>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</si>
  <si>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</si>
  <si>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</si>
  <si>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</si>
  <si>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</si>
  <si>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</si>
  <si>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</si>
  <si>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</si>
  <si>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</si>
  <si>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</si>
  <si>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</si>
  <si>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</si>
  <si>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</si>
  <si>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</si>
  <si>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</si>
  <si>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</si>
  <si>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</si>
  <si>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</si>
  <si>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</si>
  <si>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</si>
  <si>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</si>
  <si>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</si>
  <si>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</si>
  <si>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</si>
  <si>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</si>
  <si>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</si>
  <si>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</si>
  <si>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</si>
  <si>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</si>
  <si>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</si>
  <si>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</si>
  <si>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</si>
  <si>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</si>
  <si>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</si>
  <si>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</si>
  <si>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</si>
  <si>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</si>
  <si>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</si>
  <si>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</si>
  <si>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</si>
  <si>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</si>
  <si>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</si>
  <si>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076, 077, 078, 087, 618, 620, 625, 626, 628, 629, 630, 631, 632, 633, 641, 642, 643, 651, 652, 653, 656, 661, 662, 663, 664, 665, 666, 668</t>
  </si>
  <si>
    <t>200, 201, 202, 203, 204, 205, 211, 212, 213, 221, 222, 223, 231, 232, 233, 244, 246, 271, 273, 287, 288, 620, 625, 626, 628, 630, 631, 632, 633, 641, 642, 643, 651, 652, 653, 656, 661, 662, 663, 664</t>
  </si>
  <si>
    <t>200, 205, 231, 232, 233, 236, 241, 248, 249, 250, 251, 252, 253, 254, 255, 256, 257, 258, 259, 262, 263, 264, 265, 271, 272, 273, 280, 281, 282, 283, 288</t>
  </si>
  <si>
    <t>401, 402, 403, 404, 405, 406, 407, 408, 409, 410, 411, 412, 413, 417, 418, 478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</si>
  <si>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</si>
  <si>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</si>
  <si>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</si>
  <si>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</si>
  <si>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</si>
  <si>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</si>
  <si>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</si>
  <si>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</si>
  <si>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</si>
  <si>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</si>
  <si>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</si>
  <si>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</si>
  <si>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</si>
  <si>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</si>
  <si>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</si>
  <si>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</si>
  <si>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</si>
  <si>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</si>
  <si>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</si>
  <si>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</si>
  <si>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</si>
  <si>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</si>
  <si>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</si>
  <si>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</si>
  <si>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</si>
  <si>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</si>
  <si>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</si>
  <si>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</si>
  <si>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</si>
  <si>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</si>
  <si>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</si>
  <si>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</si>
  <si>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</si>
  <si>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</si>
  <si>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</si>
  <si>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</si>
  <si>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</si>
  <si>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</si>
  <si>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</si>
  <si>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</si>
  <si>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</si>
  <si>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</si>
  <si>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</si>
  <si>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</si>
  <si>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</si>
  <si>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</si>
  <si>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</si>
  <si>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</si>
  <si>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</si>
  <si>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</si>
  <si>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</si>
  <si>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</si>
  <si>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</si>
  <si>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</si>
  <si>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</si>
  <si>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</si>
  <si>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</si>
  <si>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</si>
  <si>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</si>
  <si>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</si>
  <si>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</si>
  <si>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</si>
  <si>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</si>
  <si>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</si>
  <si>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</si>
  <si>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</si>
  <si>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</si>
  <si>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</si>
  <si>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</si>
  <si>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</si>
  <si>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</si>
  <si>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</si>
  <si>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</si>
  <si>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</si>
  <si>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</si>
  <si>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</si>
  <si>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</si>
  <si>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</si>
  <si>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</si>
  <si>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</si>
  <si>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LUBYCZA KRÓLEWSKA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</si>
  <si>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</si>
  <si>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</si>
  <si>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</si>
  <si>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</si>
  <si>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</si>
  <si>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</si>
  <si>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</si>
  <si>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</si>
  <si>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</si>
  <si>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</si>
  <si>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</si>
  <si>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</si>
  <si>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</si>
  <si>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</si>
  <si>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</si>
  <si>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</si>
  <si>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</si>
  <si>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</si>
  <si>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</si>
  <si>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</si>
  <si>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</si>
  <si>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</si>
  <si>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</si>
  <si>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</si>
  <si>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</si>
  <si>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</si>
  <si>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</si>
  <si>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</si>
  <si>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</si>
  <si>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</si>
  <si>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</si>
  <si>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</si>
  <si>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</si>
  <si>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</si>
  <si>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</si>
  <si>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</si>
  <si>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SIEDLISZCZE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</si>
  <si>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</si>
  <si>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</si>
  <si>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</si>
  <si>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</si>
  <si>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</si>
  <si>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</si>
  <si>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</si>
  <si>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</si>
  <si>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</si>
  <si>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</si>
  <si>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</si>
  <si>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</si>
  <si>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</si>
  <si>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</si>
  <si>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</si>
  <si>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</si>
  <si>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</si>
  <si>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</si>
  <si>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</si>
  <si>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</si>
  <si>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</si>
  <si>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</si>
  <si>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</si>
  <si>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</si>
  <si>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</si>
  <si>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</si>
  <si>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</si>
  <si>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</si>
  <si>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</si>
  <si>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</si>
  <si>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URZĘDÓW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</si>
  <si>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</si>
  <si>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</si>
  <si>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</si>
  <si>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</si>
  <si>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</si>
  <si>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</si>
  <si>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</si>
  <si>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</si>
  <si>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</si>
  <si>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</si>
  <si>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</si>
  <si>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</si>
  <si>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</si>
  <si>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</si>
  <si>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</si>
  <si>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</si>
  <si>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</si>
  <si>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</si>
  <si>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</si>
  <si>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</si>
  <si>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</si>
  <si>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</si>
  <si>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</si>
  <si>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</si>
  <si>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</si>
  <si>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</si>
  <si>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</si>
  <si>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</si>
  <si>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</si>
  <si>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</si>
  <si>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</si>
  <si>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</si>
  <si>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</si>
  <si>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</si>
  <si>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</si>
  <si>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</si>
  <si>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</si>
  <si>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</si>
  <si>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</si>
  <si>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</si>
  <si>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</si>
  <si>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</si>
  <si>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SZCZEBRZESZYN</t>
  </si>
  <si>
    <t>TARNOGRÓD</t>
  </si>
  <si>
    <t>TYSZOWCE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</si>
  <si>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</si>
  <si>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</si>
  <si>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</si>
  <si>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</si>
  <si>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</si>
  <si>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</si>
  <si>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</si>
  <si>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</si>
  <si>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</si>
  <si>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</si>
  <si>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</si>
  <si>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</si>
  <si>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</si>
  <si>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</si>
  <si>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</si>
  <si>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</si>
  <si>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</si>
  <si>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</si>
  <si>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</si>
  <si>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</si>
  <si>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</si>
  <si>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</si>
  <si>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</si>
  <si>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</si>
  <si>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</si>
  <si>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</si>
  <si>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</si>
  <si>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</si>
  <si>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</si>
  <si>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</si>
  <si>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</si>
  <si>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</si>
  <si>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</si>
  <si>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</si>
  <si>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</si>
  <si>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</si>
  <si>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</si>
  <si>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</si>
  <si>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</si>
  <si>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</si>
  <si>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</si>
  <si>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</si>
  <si>
    <t>#RT_Error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</si>
</sst>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8"/>
      <name val="Tahoma"/>
      <family val="0"/>
    </font>
    <font>
      <sz val="11"/>
      <color theme="1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165" fontId="6" fillId="17" borderId="10" xfId="89" applyNumberFormat="1" applyFont="1" applyFill="1" applyBorder="1" applyAlignment="1">
      <alignment horizontal="center"/>
      <protection/>
    </xf>
  </cellXfs>
  <cellStyles count="9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" xfId="108"/>
    <cellStyle name="Złe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9" t="str">
        <f>"Tabela 1. Podstawowe informacje o wykonaniu budżetu jst  wg stanu na koniec "&amp;kwartal&amp;" kwartału "&amp;rok&amp;" roku."</f>
        <v>Tabela 1. Podstawowe informacje o wykonaniu budżetu jst  wg stanu na koniec 2 kwartału 2015 roku.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24" customHeight="1">
      <c r="A4" s="26">
        <v>2</v>
      </c>
      <c r="B4" s="119" t="str">
        <f>"Tabela 2. Wynik operacyjny budżetów jst  wg stanu na koniec  "&amp;kwartal&amp;" kwartału "&amp;rok&amp;" roku."</f>
        <v>Tabela 2. Wynik operacyjny budżetów jst  wg stanu na koniec  2 kwartału 2015 roku.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4" customHeight="1">
      <c r="A5" s="26">
        <v>3</v>
      </c>
      <c r="B5" s="116" t="str">
        <f>"Tabela 3. Przychody budżetów jst wg stanu na koniec "&amp;kwartal&amp;" kwartału "&amp;rok&amp;" roku."</f>
        <v>Tabela 3. Przychody budżetów jst wg stanu na koniec 2 kwartału 2015 roku.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24" customHeight="1">
      <c r="A6" s="26">
        <v>4</v>
      </c>
      <c r="B6" s="116" t="str">
        <f>"Tabela 4. Rozchody budżetów jst wg stanu na koniec  "&amp;kwartal&amp;" kwartału "&amp;rok&amp;" roku."</f>
        <v>Tabela 4. Rozchody budżetów jst wg stanu na koniec  2 kwartału 2015 roku.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24" customHeight="1">
      <c r="A7" s="26">
        <v>5</v>
      </c>
      <c r="B7" s="116" t="str">
        <f>"Tabela 5. Zadłużenie budżetów jst wg stanu na koniec  "&amp;kwartal&amp;" kwartału "&amp;rok&amp;" roku."</f>
        <v>Tabela 5. Zadłużenie budżetów jst wg stanu na koniec  2 kwartału 2015 roku.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24" customHeight="1">
      <c r="A8" s="26">
        <v>6</v>
      </c>
      <c r="B8" s="119" t="str">
        <f>"Tabela 6. Dochody ogółem budżetów jst wg stanu na koniec "&amp;kwartal&amp;" kwartału "&amp;rok&amp;" roku."</f>
        <v>Tabela 6. Dochody ogółem budżetów jst wg stanu na koniec 2 kwartału 2015 roku.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4" customHeight="1">
      <c r="A9" s="26">
        <v>7</v>
      </c>
      <c r="B9" s="116" t="str">
        <f>"Tabela 7. Planowane wydatki budżetowe jst wg stanu na koniec  "&amp;kwartal&amp;" kwartału "&amp;rok&amp;" roku."</f>
        <v>Tabela 7. Planowane wydatki budżetowe jst wg stanu na koniec  2 kwartału 2015 roku.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4" customHeight="1">
      <c r="A10" s="26">
        <v>8</v>
      </c>
      <c r="B10" s="119" t="str">
        <f>"Tabela 8. Wykonane wydatki budżetowe jst wg stanu na koniec  "&amp;kwartal&amp;" kwartału "&amp;rok&amp;" roku."</f>
        <v>Tabela 8. Wykonane wydatki budżetowe jst wg stanu na koniec  2 kwartału 2015 roku.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4" customHeight="1">
      <c r="A11" s="26">
        <v>9</v>
      </c>
      <c r="B11" s="119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2 kwartału 2015 roku.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4" customHeight="1">
      <c r="A12" s="26">
        <v>10</v>
      </c>
      <c r="B12" s="119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2 kwartału 2015 roku.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4" spans="1:2" ht="12.75">
      <c r="A14" s="37" t="s">
        <v>51</v>
      </c>
      <c r="B14" s="59">
        <f>2015</f>
        <v>2015</v>
      </c>
    </row>
    <row r="15" spans="1:2" ht="12.75">
      <c r="A15" s="37" t="s">
        <v>52</v>
      </c>
      <c r="B15" s="59">
        <f>2</f>
        <v>2</v>
      </c>
    </row>
    <row r="16" spans="1:2" ht="12.75">
      <c r="A16" s="37" t="s">
        <v>55</v>
      </c>
      <c r="B16" s="59" t="str">
        <f>"Aug 13 2015 12:00AM"</f>
        <v>Aug 13 2015 12:00AM</v>
      </c>
    </row>
  </sheetData>
  <sheetProtection/>
  <mergeCells count="12">
    <mergeCell ref="B5:O5"/>
    <mergeCell ref="B6:O6"/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8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2 kwartału 2015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74" t="s">
        <v>56</v>
      </c>
      <c r="G4" s="174"/>
      <c r="H4" s="159" t="s">
        <v>6</v>
      </c>
      <c r="I4" s="146" t="s">
        <v>36</v>
      </c>
      <c r="J4" s="146"/>
      <c r="K4" s="146"/>
      <c r="L4" s="146"/>
      <c r="M4" s="146"/>
      <c r="N4" s="146"/>
      <c r="O4" s="146"/>
      <c r="P4" s="146"/>
    </row>
    <row r="5" spans="1:16" s="19" customFormat="1" ht="17.25" customHeight="1">
      <c r="A5" s="145"/>
      <c r="B5" s="145"/>
      <c r="C5" s="145"/>
      <c r="D5" s="145"/>
      <c r="E5" s="145"/>
      <c r="F5" s="174"/>
      <c r="G5" s="174"/>
      <c r="H5" s="159"/>
      <c r="I5" s="159" t="s">
        <v>37</v>
      </c>
      <c r="J5" s="146" t="s">
        <v>15</v>
      </c>
      <c r="K5" s="146"/>
      <c r="L5" s="146"/>
      <c r="M5" s="146"/>
      <c r="N5" s="146"/>
      <c r="O5" s="172" t="s">
        <v>38</v>
      </c>
      <c r="P5" s="50" t="s">
        <v>25</v>
      </c>
    </row>
    <row r="6" spans="1:16" s="19" customFormat="1" ht="16.5" customHeight="1">
      <c r="A6" s="145"/>
      <c r="B6" s="145"/>
      <c r="C6" s="145"/>
      <c r="D6" s="145"/>
      <c r="E6" s="145"/>
      <c r="F6" s="174"/>
      <c r="G6" s="174"/>
      <c r="H6" s="159"/>
      <c r="I6" s="159"/>
      <c r="J6" s="149" t="s">
        <v>39</v>
      </c>
      <c r="K6" s="149" t="s">
        <v>34</v>
      </c>
      <c r="L6" s="149" t="s">
        <v>40</v>
      </c>
      <c r="M6" s="149" t="s">
        <v>41</v>
      </c>
      <c r="N6" s="149" t="s">
        <v>42</v>
      </c>
      <c r="O6" s="172"/>
      <c r="P6" s="173" t="s">
        <v>43</v>
      </c>
    </row>
    <row r="7" spans="1:16" s="19" customFormat="1" ht="34.5" customHeight="1">
      <c r="A7" s="145"/>
      <c r="B7" s="145"/>
      <c r="C7" s="145"/>
      <c r="D7" s="145"/>
      <c r="E7" s="145"/>
      <c r="F7" s="174"/>
      <c r="G7" s="174"/>
      <c r="H7" s="159"/>
      <c r="I7" s="159"/>
      <c r="J7" s="149"/>
      <c r="K7" s="149"/>
      <c r="L7" s="149"/>
      <c r="M7" s="149"/>
      <c r="N7" s="149"/>
      <c r="O7" s="172"/>
      <c r="P7" s="173"/>
    </row>
    <row r="8" spans="1:16" s="19" customFormat="1" ht="34.5" customHeight="1">
      <c r="A8" s="145"/>
      <c r="B8" s="145"/>
      <c r="C8" s="145"/>
      <c r="D8" s="145"/>
      <c r="E8" s="145"/>
      <c r="F8" s="174"/>
      <c r="G8" s="174"/>
      <c r="H8" s="159"/>
      <c r="I8" s="159"/>
      <c r="J8" s="149"/>
      <c r="K8" s="149"/>
      <c r="L8" s="149"/>
      <c r="M8" s="149"/>
      <c r="N8" s="149"/>
      <c r="O8" s="172"/>
      <c r="P8" s="173"/>
    </row>
    <row r="9" spans="1:16" s="19" customFormat="1" ht="16.5" customHeight="1">
      <c r="A9" s="145"/>
      <c r="B9" s="145"/>
      <c r="C9" s="145"/>
      <c r="D9" s="145"/>
      <c r="E9" s="145"/>
      <c r="F9" s="145"/>
      <c r="G9" s="145"/>
      <c r="H9" s="159" t="s">
        <v>35</v>
      </c>
      <c r="I9" s="159"/>
      <c r="J9" s="159"/>
      <c r="K9" s="159"/>
      <c r="L9" s="159"/>
      <c r="M9" s="159"/>
      <c r="N9" s="159"/>
      <c r="O9" s="159"/>
      <c r="P9" s="15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257</v>
      </c>
      <c r="G11" s="56" t="s">
        <v>258</v>
      </c>
      <c r="H11" s="33">
        <v>55302121.83</v>
      </c>
      <c r="I11" s="33">
        <v>31548301.63</v>
      </c>
      <c r="J11" s="33">
        <v>15862190.72</v>
      </c>
      <c r="K11" s="33">
        <v>4091933.29</v>
      </c>
      <c r="L11" s="33">
        <v>381634.84</v>
      </c>
      <c r="M11" s="33">
        <v>0</v>
      </c>
      <c r="N11" s="33">
        <v>11212542.78</v>
      </c>
      <c r="O11" s="33">
        <v>23753820.2</v>
      </c>
      <c r="P11" s="33">
        <v>23753820.2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257</v>
      </c>
      <c r="G12" s="56" t="s">
        <v>259</v>
      </c>
      <c r="H12" s="33">
        <v>23933397.66</v>
      </c>
      <c r="I12" s="33">
        <v>22982368.28</v>
      </c>
      <c r="J12" s="33">
        <v>13379291.02</v>
      </c>
      <c r="K12" s="33">
        <v>785393.58</v>
      </c>
      <c r="L12" s="33">
        <v>345549.99</v>
      </c>
      <c r="M12" s="33">
        <v>0</v>
      </c>
      <c r="N12" s="33">
        <v>8472133.69</v>
      </c>
      <c r="O12" s="33">
        <v>951029.38</v>
      </c>
      <c r="P12" s="33">
        <v>601029.38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257</v>
      </c>
      <c r="G13" s="56" t="s">
        <v>260</v>
      </c>
      <c r="H13" s="33">
        <v>30392842.67</v>
      </c>
      <c r="I13" s="33">
        <v>22757356.97</v>
      </c>
      <c r="J13" s="33">
        <v>11879338.06</v>
      </c>
      <c r="K13" s="33">
        <v>1661858.14</v>
      </c>
      <c r="L13" s="33">
        <v>359859.95</v>
      </c>
      <c r="M13" s="33">
        <v>0</v>
      </c>
      <c r="N13" s="33">
        <v>8856300.82</v>
      </c>
      <c r="O13" s="33">
        <v>7635485.7</v>
      </c>
      <c r="P13" s="33">
        <v>7635485.7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257</v>
      </c>
      <c r="G14" s="56" t="s">
        <v>261</v>
      </c>
      <c r="H14" s="33">
        <v>23497123.52</v>
      </c>
      <c r="I14" s="33">
        <v>22556181.9</v>
      </c>
      <c r="J14" s="33">
        <v>10999950.72</v>
      </c>
      <c r="K14" s="33">
        <v>2301989.73</v>
      </c>
      <c r="L14" s="33">
        <v>87980.97</v>
      </c>
      <c r="M14" s="33">
        <v>0</v>
      </c>
      <c r="N14" s="33">
        <v>9166260.48</v>
      </c>
      <c r="O14" s="33">
        <v>940941.62</v>
      </c>
      <c r="P14" s="33">
        <v>806350.37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257</v>
      </c>
      <c r="G15" s="56" t="s">
        <v>262</v>
      </c>
      <c r="H15" s="33">
        <v>50318356.51</v>
      </c>
      <c r="I15" s="33">
        <v>42227284.16</v>
      </c>
      <c r="J15" s="33">
        <v>20870191</v>
      </c>
      <c r="K15" s="33">
        <v>2975029.31</v>
      </c>
      <c r="L15" s="33">
        <v>533626.33</v>
      </c>
      <c r="M15" s="33">
        <v>0</v>
      </c>
      <c r="N15" s="33">
        <v>17848437.52</v>
      </c>
      <c r="O15" s="33">
        <v>8091072.35</v>
      </c>
      <c r="P15" s="33">
        <v>8091072.35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257</v>
      </c>
      <c r="G16" s="56" t="s">
        <v>263</v>
      </c>
      <c r="H16" s="33">
        <v>32947278.35</v>
      </c>
      <c r="I16" s="33">
        <v>30197717.83</v>
      </c>
      <c r="J16" s="33">
        <v>17294159.22</v>
      </c>
      <c r="K16" s="33">
        <v>3224450.32</v>
      </c>
      <c r="L16" s="33">
        <v>297585.41</v>
      </c>
      <c r="M16" s="33">
        <v>0</v>
      </c>
      <c r="N16" s="33">
        <v>9381522.88</v>
      </c>
      <c r="O16" s="33">
        <v>2749560.52</v>
      </c>
      <c r="P16" s="33">
        <v>2749560.52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257</v>
      </c>
      <c r="G17" s="56" t="s">
        <v>264</v>
      </c>
      <c r="H17" s="33">
        <v>40185476.06</v>
      </c>
      <c r="I17" s="33">
        <v>38750162.76</v>
      </c>
      <c r="J17" s="33">
        <v>21441352</v>
      </c>
      <c r="K17" s="33">
        <v>3346762.07</v>
      </c>
      <c r="L17" s="33">
        <v>572934.87</v>
      </c>
      <c r="M17" s="33">
        <v>0</v>
      </c>
      <c r="N17" s="33">
        <v>13389113.82</v>
      </c>
      <c r="O17" s="33">
        <v>1435313.3</v>
      </c>
      <c r="P17" s="33">
        <v>1435313.3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257</v>
      </c>
      <c r="G18" s="56" t="s">
        <v>265</v>
      </c>
      <c r="H18" s="33">
        <v>25026181.81</v>
      </c>
      <c r="I18" s="33">
        <v>24510241.08</v>
      </c>
      <c r="J18" s="33">
        <v>12816476.52</v>
      </c>
      <c r="K18" s="33">
        <v>1204327.41</v>
      </c>
      <c r="L18" s="33">
        <v>291631.42</v>
      </c>
      <c r="M18" s="33">
        <v>0</v>
      </c>
      <c r="N18" s="33">
        <v>10197805.73</v>
      </c>
      <c r="O18" s="33">
        <v>515940.73</v>
      </c>
      <c r="P18" s="33">
        <v>265940.73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257</v>
      </c>
      <c r="G19" s="56" t="s">
        <v>266</v>
      </c>
      <c r="H19" s="33">
        <v>97074757.7</v>
      </c>
      <c r="I19" s="33">
        <v>80434692.31</v>
      </c>
      <c r="J19" s="33">
        <v>39885170.19</v>
      </c>
      <c r="K19" s="33">
        <v>6984498.43</v>
      </c>
      <c r="L19" s="33">
        <v>1152978.09</v>
      </c>
      <c r="M19" s="33">
        <v>0</v>
      </c>
      <c r="N19" s="33">
        <v>32412045.6</v>
      </c>
      <c r="O19" s="33">
        <v>16640065.39</v>
      </c>
      <c r="P19" s="33">
        <v>14820065.39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257</v>
      </c>
      <c r="G20" s="56" t="s">
        <v>267</v>
      </c>
      <c r="H20" s="33">
        <v>22537425.1</v>
      </c>
      <c r="I20" s="33">
        <v>20859219.69</v>
      </c>
      <c r="J20" s="33">
        <v>11761963.9</v>
      </c>
      <c r="K20" s="33">
        <v>1485330.98</v>
      </c>
      <c r="L20" s="33">
        <v>137184.68</v>
      </c>
      <c r="M20" s="33">
        <v>0</v>
      </c>
      <c r="N20" s="33">
        <v>7474740.13</v>
      </c>
      <c r="O20" s="33">
        <v>1678205.41</v>
      </c>
      <c r="P20" s="33">
        <v>1678205.41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257</v>
      </c>
      <c r="G21" s="56" t="s">
        <v>268</v>
      </c>
      <c r="H21" s="33">
        <v>11257584.24</v>
      </c>
      <c r="I21" s="33">
        <v>6798266.92</v>
      </c>
      <c r="J21" s="33">
        <v>3351810.2</v>
      </c>
      <c r="K21" s="33">
        <v>263776</v>
      </c>
      <c r="L21" s="33">
        <v>176019.32</v>
      </c>
      <c r="M21" s="33">
        <v>0</v>
      </c>
      <c r="N21" s="33">
        <v>3006661.4</v>
      </c>
      <c r="O21" s="33">
        <v>4459317.32</v>
      </c>
      <c r="P21" s="33">
        <v>4459317.32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257</v>
      </c>
      <c r="G22" s="56" t="s">
        <v>269</v>
      </c>
      <c r="H22" s="33">
        <v>4146422.47</v>
      </c>
      <c r="I22" s="33">
        <v>4025875.21</v>
      </c>
      <c r="J22" s="33">
        <v>2373212.01</v>
      </c>
      <c r="K22" s="33">
        <v>184677.86</v>
      </c>
      <c r="L22" s="33">
        <v>34274.07</v>
      </c>
      <c r="M22" s="33">
        <v>0</v>
      </c>
      <c r="N22" s="33">
        <v>1433711.27</v>
      </c>
      <c r="O22" s="33">
        <v>120547.26</v>
      </c>
      <c r="P22" s="33">
        <v>120547.26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257</v>
      </c>
      <c r="G23" s="56" t="s">
        <v>270</v>
      </c>
      <c r="H23" s="33">
        <v>47390278.31</v>
      </c>
      <c r="I23" s="33">
        <v>46553591.35</v>
      </c>
      <c r="J23" s="33">
        <v>24497877.99</v>
      </c>
      <c r="K23" s="33">
        <v>4079180.87</v>
      </c>
      <c r="L23" s="33">
        <v>0</v>
      </c>
      <c r="M23" s="33">
        <v>0</v>
      </c>
      <c r="N23" s="33">
        <v>17976532.49</v>
      </c>
      <c r="O23" s="33">
        <v>836686.96</v>
      </c>
      <c r="P23" s="33">
        <v>836686.96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257</v>
      </c>
      <c r="G24" s="56" t="s">
        <v>271</v>
      </c>
      <c r="H24" s="33">
        <v>6963825.69</v>
      </c>
      <c r="I24" s="33">
        <v>6778311.04</v>
      </c>
      <c r="J24" s="33">
        <v>3350903.52</v>
      </c>
      <c r="K24" s="33">
        <v>773796</v>
      </c>
      <c r="L24" s="33">
        <v>85268.64</v>
      </c>
      <c r="M24" s="33">
        <v>0</v>
      </c>
      <c r="N24" s="33">
        <v>2568342.88</v>
      </c>
      <c r="O24" s="33">
        <v>185514.65</v>
      </c>
      <c r="P24" s="33">
        <v>185514.65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257</v>
      </c>
      <c r="G25" s="56" t="s">
        <v>272</v>
      </c>
      <c r="H25" s="33">
        <v>33190773.44</v>
      </c>
      <c r="I25" s="33">
        <v>26452229.15</v>
      </c>
      <c r="J25" s="33">
        <v>15021958.3</v>
      </c>
      <c r="K25" s="33">
        <v>2158143.09</v>
      </c>
      <c r="L25" s="33">
        <v>282536.27</v>
      </c>
      <c r="M25" s="33">
        <v>0</v>
      </c>
      <c r="N25" s="33">
        <v>8989591.49</v>
      </c>
      <c r="O25" s="33">
        <v>6738544.29</v>
      </c>
      <c r="P25" s="33">
        <v>6738544.29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257</v>
      </c>
      <c r="G26" s="56" t="s">
        <v>273</v>
      </c>
      <c r="H26" s="33">
        <v>19295571.88</v>
      </c>
      <c r="I26" s="33">
        <v>18147044.05</v>
      </c>
      <c r="J26" s="33">
        <v>9323235.72</v>
      </c>
      <c r="K26" s="33">
        <v>1111719.89</v>
      </c>
      <c r="L26" s="33">
        <v>305625.01</v>
      </c>
      <c r="M26" s="33">
        <v>0</v>
      </c>
      <c r="N26" s="33">
        <v>7406463.43</v>
      </c>
      <c r="O26" s="33">
        <v>1148527.83</v>
      </c>
      <c r="P26" s="33">
        <v>1148527.83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257</v>
      </c>
      <c r="G27" s="56" t="s">
        <v>274</v>
      </c>
      <c r="H27" s="33">
        <v>5457410.82</v>
      </c>
      <c r="I27" s="33">
        <v>5249402.19</v>
      </c>
      <c r="J27" s="33">
        <v>2893452.39</v>
      </c>
      <c r="K27" s="33">
        <v>108504.35</v>
      </c>
      <c r="L27" s="33">
        <v>3996.09</v>
      </c>
      <c r="M27" s="33">
        <v>0</v>
      </c>
      <c r="N27" s="33">
        <v>2243449.36</v>
      </c>
      <c r="O27" s="33">
        <v>208008.63</v>
      </c>
      <c r="P27" s="33">
        <v>208008.63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257</v>
      </c>
      <c r="G28" s="56" t="s">
        <v>275</v>
      </c>
      <c r="H28" s="33">
        <v>8067258.66</v>
      </c>
      <c r="I28" s="33">
        <v>8004509.66</v>
      </c>
      <c r="J28" s="33">
        <v>3829989.01</v>
      </c>
      <c r="K28" s="33">
        <v>534272.41</v>
      </c>
      <c r="L28" s="33">
        <v>15373.2</v>
      </c>
      <c r="M28" s="33">
        <v>0</v>
      </c>
      <c r="N28" s="33">
        <v>3624875.04</v>
      </c>
      <c r="O28" s="33">
        <v>62749</v>
      </c>
      <c r="P28" s="33">
        <v>62749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257</v>
      </c>
      <c r="G29" s="56" t="s">
        <v>275</v>
      </c>
      <c r="H29" s="33">
        <v>6082636.58</v>
      </c>
      <c r="I29" s="33">
        <v>5730938.59</v>
      </c>
      <c r="J29" s="33">
        <v>3257203.38</v>
      </c>
      <c r="K29" s="33">
        <v>112274.1</v>
      </c>
      <c r="L29" s="33">
        <v>13956.22</v>
      </c>
      <c r="M29" s="33">
        <v>0</v>
      </c>
      <c r="N29" s="33">
        <v>2347504.89</v>
      </c>
      <c r="O29" s="33">
        <v>351697.99</v>
      </c>
      <c r="P29" s="33">
        <v>348426.77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257</v>
      </c>
      <c r="G30" s="56" t="s">
        <v>276</v>
      </c>
      <c r="H30" s="33">
        <v>5018010.31</v>
      </c>
      <c r="I30" s="33">
        <v>4803781.82</v>
      </c>
      <c r="J30" s="33">
        <v>2368722.89</v>
      </c>
      <c r="K30" s="33">
        <v>390242.5</v>
      </c>
      <c r="L30" s="33">
        <v>3027.81</v>
      </c>
      <c r="M30" s="33">
        <v>0</v>
      </c>
      <c r="N30" s="33">
        <v>2041788.62</v>
      </c>
      <c r="O30" s="33">
        <v>214228.49</v>
      </c>
      <c r="P30" s="33">
        <v>214228.49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257</v>
      </c>
      <c r="G31" s="56" t="s">
        <v>277</v>
      </c>
      <c r="H31" s="33">
        <v>6235161.38</v>
      </c>
      <c r="I31" s="33">
        <v>5227695.8</v>
      </c>
      <c r="J31" s="33">
        <v>2697783.01</v>
      </c>
      <c r="K31" s="33">
        <v>219273.82</v>
      </c>
      <c r="L31" s="33">
        <v>15450.57</v>
      </c>
      <c r="M31" s="33">
        <v>0</v>
      </c>
      <c r="N31" s="33">
        <v>2295188.4</v>
      </c>
      <c r="O31" s="33">
        <v>1007465.58</v>
      </c>
      <c r="P31" s="33">
        <v>1007465.58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257</v>
      </c>
      <c r="G32" s="56" t="s">
        <v>278</v>
      </c>
      <c r="H32" s="33">
        <v>5651979.79</v>
      </c>
      <c r="I32" s="33">
        <v>5004748.01</v>
      </c>
      <c r="J32" s="33">
        <v>2673526.09</v>
      </c>
      <c r="K32" s="33">
        <v>207616.61</v>
      </c>
      <c r="L32" s="33">
        <v>72437.91</v>
      </c>
      <c r="M32" s="33">
        <v>0</v>
      </c>
      <c r="N32" s="33">
        <v>2051167.4</v>
      </c>
      <c r="O32" s="33">
        <v>647231.78</v>
      </c>
      <c r="P32" s="33">
        <v>647231.78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257</v>
      </c>
      <c r="G33" s="56" t="s">
        <v>279</v>
      </c>
      <c r="H33" s="33">
        <v>8163015.02</v>
      </c>
      <c r="I33" s="33">
        <v>4511767.2</v>
      </c>
      <c r="J33" s="33">
        <v>2661492.74</v>
      </c>
      <c r="K33" s="33">
        <v>188605.97</v>
      </c>
      <c r="L33" s="33">
        <v>47371.54</v>
      </c>
      <c r="M33" s="33">
        <v>0</v>
      </c>
      <c r="N33" s="33">
        <v>1614296.95</v>
      </c>
      <c r="O33" s="33">
        <v>3651247.82</v>
      </c>
      <c r="P33" s="33">
        <v>3651247.82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257</v>
      </c>
      <c r="G34" s="56" t="s">
        <v>280</v>
      </c>
      <c r="H34" s="33">
        <v>17699087.85</v>
      </c>
      <c r="I34" s="33">
        <v>16048567.83</v>
      </c>
      <c r="J34" s="33">
        <v>7001028.79</v>
      </c>
      <c r="K34" s="33">
        <v>1218824.93</v>
      </c>
      <c r="L34" s="33">
        <v>125569.06</v>
      </c>
      <c r="M34" s="33">
        <v>0</v>
      </c>
      <c r="N34" s="33">
        <v>7703145.05</v>
      </c>
      <c r="O34" s="33">
        <v>1650520.02</v>
      </c>
      <c r="P34" s="33">
        <v>1650520.02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257</v>
      </c>
      <c r="G35" s="56" t="s">
        <v>281</v>
      </c>
      <c r="H35" s="33">
        <v>4724583.34</v>
      </c>
      <c r="I35" s="33">
        <v>4413934.15</v>
      </c>
      <c r="J35" s="33">
        <v>2410738.53</v>
      </c>
      <c r="K35" s="33">
        <v>136192</v>
      </c>
      <c r="L35" s="33">
        <v>32219.64</v>
      </c>
      <c r="M35" s="33">
        <v>0</v>
      </c>
      <c r="N35" s="33">
        <v>1834783.98</v>
      </c>
      <c r="O35" s="33">
        <v>310649.19</v>
      </c>
      <c r="P35" s="33">
        <v>310649.19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257</v>
      </c>
      <c r="G36" s="56" t="s">
        <v>258</v>
      </c>
      <c r="H36" s="33">
        <v>21088109.89</v>
      </c>
      <c r="I36" s="33">
        <v>18106063.31</v>
      </c>
      <c r="J36" s="33">
        <v>7216192.31</v>
      </c>
      <c r="K36" s="33">
        <v>2962027.87</v>
      </c>
      <c r="L36" s="33">
        <v>131610.6</v>
      </c>
      <c r="M36" s="33">
        <v>0</v>
      </c>
      <c r="N36" s="33">
        <v>7796232.53</v>
      </c>
      <c r="O36" s="33">
        <v>2982046.58</v>
      </c>
      <c r="P36" s="33">
        <v>2982046.58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257</v>
      </c>
      <c r="G37" s="56" t="s">
        <v>282</v>
      </c>
      <c r="H37" s="33">
        <v>6581863.18</v>
      </c>
      <c r="I37" s="33">
        <v>6352517</v>
      </c>
      <c r="J37" s="33">
        <v>2774858.94</v>
      </c>
      <c r="K37" s="33">
        <v>382600</v>
      </c>
      <c r="L37" s="33">
        <v>97377.95</v>
      </c>
      <c r="M37" s="33">
        <v>0</v>
      </c>
      <c r="N37" s="33">
        <v>3097680.11</v>
      </c>
      <c r="O37" s="33">
        <v>229346.18</v>
      </c>
      <c r="P37" s="33">
        <v>229346.18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257</v>
      </c>
      <c r="G38" s="56" t="s">
        <v>283</v>
      </c>
      <c r="H38" s="33">
        <v>9675269.01</v>
      </c>
      <c r="I38" s="33">
        <v>8210341.67</v>
      </c>
      <c r="J38" s="33">
        <v>3936189.3</v>
      </c>
      <c r="K38" s="33">
        <v>777380</v>
      </c>
      <c r="L38" s="33">
        <v>49360.58</v>
      </c>
      <c r="M38" s="33">
        <v>0</v>
      </c>
      <c r="N38" s="33">
        <v>3447411.79</v>
      </c>
      <c r="O38" s="33">
        <v>1464927.34</v>
      </c>
      <c r="P38" s="33">
        <v>1464927.34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257</v>
      </c>
      <c r="G39" s="56" t="s">
        <v>284</v>
      </c>
      <c r="H39" s="33">
        <v>5553651.02</v>
      </c>
      <c r="I39" s="33">
        <v>5162448.02</v>
      </c>
      <c r="J39" s="33">
        <v>2603445.56</v>
      </c>
      <c r="K39" s="33">
        <v>146500</v>
      </c>
      <c r="L39" s="33">
        <v>58780.3</v>
      </c>
      <c r="M39" s="33">
        <v>0</v>
      </c>
      <c r="N39" s="33">
        <v>2353722.16</v>
      </c>
      <c r="O39" s="33">
        <v>391203</v>
      </c>
      <c r="P39" s="33">
        <v>391203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257</v>
      </c>
      <c r="G40" s="56" t="s">
        <v>285</v>
      </c>
      <c r="H40" s="33">
        <v>18572740.98</v>
      </c>
      <c r="I40" s="33">
        <v>16479337.67</v>
      </c>
      <c r="J40" s="33">
        <v>8616312.24</v>
      </c>
      <c r="K40" s="33">
        <v>825573.92</v>
      </c>
      <c r="L40" s="33">
        <v>229577.03</v>
      </c>
      <c r="M40" s="33">
        <v>0</v>
      </c>
      <c r="N40" s="33">
        <v>6807874.48</v>
      </c>
      <c r="O40" s="33">
        <v>2093403.31</v>
      </c>
      <c r="P40" s="33">
        <v>2093403.31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257</v>
      </c>
      <c r="G41" s="56" t="s">
        <v>286</v>
      </c>
      <c r="H41" s="33">
        <v>10028356.84</v>
      </c>
      <c r="I41" s="33">
        <v>9412063.58</v>
      </c>
      <c r="J41" s="33">
        <v>4784891.89</v>
      </c>
      <c r="K41" s="33">
        <v>278926.08</v>
      </c>
      <c r="L41" s="33">
        <v>9721.69</v>
      </c>
      <c r="M41" s="33">
        <v>0</v>
      </c>
      <c r="N41" s="33">
        <v>4338523.92</v>
      </c>
      <c r="O41" s="33">
        <v>616293.26</v>
      </c>
      <c r="P41" s="33">
        <v>616293.26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257</v>
      </c>
      <c r="G42" s="56" t="s">
        <v>287</v>
      </c>
      <c r="H42" s="33">
        <v>4756558.37</v>
      </c>
      <c r="I42" s="33">
        <v>4301192.71</v>
      </c>
      <c r="J42" s="33">
        <v>2478244.48</v>
      </c>
      <c r="K42" s="33">
        <v>65884.01</v>
      </c>
      <c r="L42" s="33">
        <v>32308.94</v>
      </c>
      <c r="M42" s="33">
        <v>0</v>
      </c>
      <c r="N42" s="33">
        <v>1724755.28</v>
      </c>
      <c r="O42" s="33">
        <v>455365.66</v>
      </c>
      <c r="P42" s="33">
        <v>455365.66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257</v>
      </c>
      <c r="G43" s="56" t="s">
        <v>288</v>
      </c>
      <c r="H43" s="33">
        <v>13171450.8</v>
      </c>
      <c r="I43" s="33">
        <v>12344647.06</v>
      </c>
      <c r="J43" s="33">
        <v>6339431.83</v>
      </c>
      <c r="K43" s="33">
        <v>677673.09</v>
      </c>
      <c r="L43" s="33">
        <v>50748.79</v>
      </c>
      <c r="M43" s="33">
        <v>0</v>
      </c>
      <c r="N43" s="33">
        <v>5276793.35</v>
      </c>
      <c r="O43" s="33">
        <v>826803.74</v>
      </c>
      <c r="P43" s="33">
        <v>826803.74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257</v>
      </c>
      <c r="G44" s="56" t="s">
        <v>289</v>
      </c>
      <c r="H44" s="33">
        <v>6654744.47</v>
      </c>
      <c r="I44" s="33">
        <v>6382402.33</v>
      </c>
      <c r="J44" s="33">
        <v>3781094.58</v>
      </c>
      <c r="K44" s="33">
        <v>91000</v>
      </c>
      <c r="L44" s="33">
        <v>16507.48</v>
      </c>
      <c r="M44" s="33">
        <v>0</v>
      </c>
      <c r="N44" s="33">
        <v>2493800.27</v>
      </c>
      <c r="O44" s="33">
        <v>272342.14</v>
      </c>
      <c r="P44" s="33">
        <v>272342.14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257</v>
      </c>
      <c r="G45" s="56" t="s">
        <v>290</v>
      </c>
      <c r="H45" s="33">
        <v>8290814.81</v>
      </c>
      <c r="I45" s="33">
        <v>7115532.61</v>
      </c>
      <c r="J45" s="33">
        <v>3035117.17</v>
      </c>
      <c r="K45" s="33">
        <v>222231.54</v>
      </c>
      <c r="L45" s="33">
        <v>39564.78</v>
      </c>
      <c r="M45" s="33">
        <v>0</v>
      </c>
      <c r="N45" s="33">
        <v>3818619.12</v>
      </c>
      <c r="O45" s="33">
        <v>1175282.2</v>
      </c>
      <c r="P45" s="33">
        <v>1175282.2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257</v>
      </c>
      <c r="G46" s="56" t="s">
        <v>291</v>
      </c>
      <c r="H46" s="33">
        <v>8043034</v>
      </c>
      <c r="I46" s="33">
        <v>7561784.93</v>
      </c>
      <c r="J46" s="33">
        <v>3307668.33</v>
      </c>
      <c r="K46" s="33">
        <v>755499.73</v>
      </c>
      <c r="L46" s="33">
        <v>73794.43</v>
      </c>
      <c r="M46" s="33">
        <v>0</v>
      </c>
      <c r="N46" s="33">
        <v>3424822.44</v>
      </c>
      <c r="O46" s="33">
        <v>481249.07</v>
      </c>
      <c r="P46" s="33">
        <v>481249.07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257</v>
      </c>
      <c r="G47" s="56" t="s">
        <v>292</v>
      </c>
      <c r="H47" s="33">
        <v>11046145.16</v>
      </c>
      <c r="I47" s="33">
        <v>9276307.31</v>
      </c>
      <c r="J47" s="33">
        <v>4247643.51</v>
      </c>
      <c r="K47" s="33">
        <v>384259.18</v>
      </c>
      <c r="L47" s="33">
        <v>109394.61</v>
      </c>
      <c r="M47" s="33">
        <v>0</v>
      </c>
      <c r="N47" s="33">
        <v>4535010.01</v>
      </c>
      <c r="O47" s="33">
        <v>1769837.85</v>
      </c>
      <c r="P47" s="33">
        <v>1769837.85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257</v>
      </c>
      <c r="G48" s="56" t="s">
        <v>293</v>
      </c>
      <c r="H48" s="33">
        <v>10861659.25</v>
      </c>
      <c r="I48" s="33">
        <v>8167697.94</v>
      </c>
      <c r="J48" s="33">
        <v>4343902.37</v>
      </c>
      <c r="K48" s="33">
        <v>429504.8</v>
      </c>
      <c r="L48" s="33">
        <v>84430.28</v>
      </c>
      <c r="M48" s="33">
        <v>0</v>
      </c>
      <c r="N48" s="33">
        <v>3309860.49</v>
      </c>
      <c r="O48" s="33">
        <v>2693961.31</v>
      </c>
      <c r="P48" s="33">
        <v>2693961.31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257</v>
      </c>
      <c r="G49" s="56" t="s">
        <v>294</v>
      </c>
      <c r="H49" s="33">
        <v>3487370.37</v>
      </c>
      <c r="I49" s="33">
        <v>3477312.97</v>
      </c>
      <c r="J49" s="33">
        <v>1593016.81</v>
      </c>
      <c r="K49" s="33">
        <v>137192</v>
      </c>
      <c r="L49" s="33">
        <v>53836.49</v>
      </c>
      <c r="M49" s="33">
        <v>0</v>
      </c>
      <c r="N49" s="33">
        <v>1693267.67</v>
      </c>
      <c r="O49" s="33">
        <v>10057.4</v>
      </c>
      <c r="P49" s="33">
        <v>10057.4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257</v>
      </c>
      <c r="G50" s="56" t="s">
        <v>295</v>
      </c>
      <c r="H50" s="33">
        <v>5877759</v>
      </c>
      <c r="I50" s="33">
        <v>5708090.28</v>
      </c>
      <c r="J50" s="33">
        <v>2582260.38</v>
      </c>
      <c r="K50" s="33">
        <v>747644.05</v>
      </c>
      <c r="L50" s="33">
        <v>2100.32</v>
      </c>
      <c r="M50" s="33">
        <v>0</v>
      </c>
      <c r="N50" s="33">
        <v>2376085.53</v>
      </c>
      <c r="O50" s="33">
        <v>169668.72</v>
      </c>
      <c r="P50" s="33">
        <v>169668.72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257</v>
      </c>
      <c r="G51" s="56" t="s">
        <v>296</v>
      </c>
      <c r="H51" s="33">
        <v>11613566.4</v>
      </c>
      <c r="I51" s="33">
        <v>8054705.83</v>
      </c>
      <c r="J51" s="33">
        <v>4366144.04</v>
      </c>
      <c r="K51" s="33">
        <v>326956.59</v>
      </c>
      <c r="L51" s="33">
        <v>47928.2</v>
      </c>
      <c r="M51" s="33">
        <v>0</v>
      </c>
      <c r="N51" s="33">
        <v>3313677</v>
      </c>
      <c r="O51" s="33">
        <v>3558860.57</v>
      </c>
      <c r="P51" s="33">
        <v>3558860.57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257</v>
      </c>
      <c r="G52" s="56" t="s">
        <v>297</v>
      </c>
      <c r="H52" s="33">
        <v>6294736.77</v>
      </c>
      <c r="I52" s="33">
        <v>6194736.77</v>
      </c>
      <c r="J52" s="33">
        <v>3153330.74</v>
      </c>
      <c r="K52" s="33">
        <v>294730.97</v>
      </c>
      <c r="L52" s="33">
        <v>36635.29</v>
      </c>
      <c r="M52" s="33">
        <v>0</v>
      </c>
      <c r="N52" s="33">
        <v>2710039.77</v>
      </c>
      <c r="O52" s="33">
        <v>100000</v>
      </c>
      <c r="P52" s="33">
        <v>100000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257</v>
      </c>
      <c r="G53" s="56" t="s">
        <v>298</v>
      </c>
      <c r="H53" s="33">
        <v>13838248.62</v>
      </c>
      <c r="I53" s="33">
        <v>8605145.17</v>
      </c>
      <c r="J53" s="33">
        <v>3879313.51</v>
      </c>
      <c r="K53" s="33">
        <v>742879.13</v>
      </c>
      <c r="L53" s="33">
        <v>96985.88</v>
      </c>
      <c r="M53" s="33">
        <v>0</v>
      </c>
      <c r="N53" s="33">
        <v>3885966.65</v>
      </c>
      <c r="O53" s="33">
        <v>5233103.45</v>
      </c>
      <c r="P53" s="33">
        <v>5233103.45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257</v>
      </c>
      <c r="G54" s="56" t="s">
        <v>299</v>
      </c>
      <c r="H54" s="33">
        <v>15857810.89</v>
      </c>
      <c r="I54" s="33">
        <v>11150261.01</v>
      </c>
      <c r="J54" s="33">
        <v>5211068.28</v>
      </c>
      <c r="K54" s="33">
        <v>1043942.33</v>
      </c>
      <c r="L54" s="33">
        <v>0</v>
      </c>
      <c r="M54" s="33">
        <v>0</v>
      </c>
      <c r="N54" s="33">
        <v>4895250.4</v>
      </c>
      <c r="O54" s="33">
        <v>4707549.88</v>
      </c>
      <c r="P54" s="33">
        <v>4707549.88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257</v>
      </c>
      <c r="G55" s="56" t="s">
        <v>300</v>
      </c>
      <c r="H55" s="33">
        <v>16643126.3</v>
      </c>
      <c r="I55" s="33">
        <v>12899414.6</v>
      </c>
      <c r="J55" s="33">
        <v>5774814.69</v>
      </c>
      <c r="K55" s="33">
        <v>1816161.49</v>
      </c>
      <c r="L55" s="33">
        <v>224606.88</v>
      </c>
      <c r="M55" s="33">
        <v>0</v>
      </c>
      <c r="N55" s="33">
        <v>5083831.54</v>
      </c>
      <c r="O55" s="33">
        <v>3743711.7</v>
      </c>
      <c r="P55" s="33">
        <v>3603711.7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257</v>
      </c>
      <c r="G56" s="56" t="s">
        <v>301</v>
      </c>
      <c r="H56" s="33">
        <v>9268407.48</v>
      </c>
      <c r="I56" s="33">
        <v>7571618.48</v>
      </c>
      <c r="J56" s="33">
        <v>3816547.68</v>
      </c>
      <c r="K56" s="33">
        <v>240306.3</v>
      </c>
      <c r="L56" s="33">
        <v>160146.37</v>
      </c>
      <c r="M56" s="33">
        <v>0</v>
      </c>
      <c r="N56" s="33">
        <v>3354618.13</v>
      </c>
      <c r="O56" s="33">
        <v>1696789</v>
      </c>
      <c r="P56" s="33">
        <v>1696789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257</v>
      </c>
      <c r="G57" s="56" t="s">
        <v>302</v>
      </c>
      <c r="H57" s="33">
        <v>6071554.91</v>
      </c>
      <c r="I57" s="33">
        <v>5132003.08</v>
      </c>
      <c r="J57" s="33">
        <v>2531655.42</v>
      </c>
      <c r="K57" s="33">
        <v>324187.41</v>
      </c>
      <c r="L57" s="33">
        <v>17601.32</v>
      </c>
      <c r="M57" s="33">
        <v>0</v>
      </c>
      <c r="N57" s="33">
        <v>2258558.93</v>
      </c>
      <c r="O57" s="33">
        <v>939551.83</v>
      </c>
      <c r="P57" s="33">
        <v>939551.83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257</v>
      </c>
      <c r="G58" s="56" t="s">
        <v>303</v>
      </c>
      <c r="H58" s="33">
        <v>4245148.12</v>
      </c>
      <c r="I58" s="33">
        <v>4228169.08</v>
      </c>
      <c r="J58" s="33">
        <v>2189580.25</v>
      </c>
      <c r="K58" s="33">
        <v>64519.58</v>
      </c>
      <c r="L58" s="33">
        <v>3812.48</v>
      </c>
      <c r="M58" s="33">
        <v>0</v>
      </c>
      <c r="N58" s="33">
        <v>1970256.77</v>
      </c>
      <c r="O58" s="33">
        <v>16979.04</v>
      </c>
      <c r="P58" s="33">
        <v>16979.04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257</v>
      </c>
      <c r="G59" s="56" t="s">
        <v>304</v>
      </c>
      <c r="H59" s="33">
        <v>9909338.53</v>
      </c>
      <c r="I59" s="33">
        <v>9897595.58</v>
      </c>
      <c r="J59" s="33">
        <v>4819353.27</v>
      </c>
      <c r="K59" s="33">
        <v>495484.65</v>
      </c>
      <c r="L59" s="33">
        <v>75193.75</v>
      </c>
      <c r="M59" s="33">
        <v>0</v>
      </c>
      <c r="N59" s="33">
        <v>4507563.91</v>
      </c>
      <c r="O59" s="33">
        <v>11742.95</v>
      </c>
      <c r="P59" s="33">
        <v>11742.95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257</v>
      </c>
      <c r="G60" s="56" t="s">
        <v>305</v>
      </c>
      <c r="H60" s="33">
        <v>6025392.17</v>
      </c>
      <c r="I60" s="33">
        <v>5832448.62</v>
      </c>
      <c r="J60" s="33">
        <v>3037756.07</v>
      </c>
      <c r="K60" s="33">
        <v>246980</v>
      </c>
      <c r="L60" s="33">
        <v>20613.68</v>
      </c>
      <c r="M60" s="33">
        <v>0</v>
      </c>
      <c r="N60" s="33">
        <v>2527098.87</v>
      </c>
      <c r="O60" s="33">
        <v>192943.55</v>
      </c>
      <c r="P60" s="33">
        <v>192943.55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257</v>
      </c>
      <c r="G61" s="56" t="s">
        <v>306</v>
      </c>
      <c r="H61" s="33">
        <v>8420238.38</v>
      </c>
      <c r="I61" s="33">
        <v>4169458.91</v>
      </c>
      <c r="J61" s="33">
        <v>905237.89</v>
      </c>
      <c r="K61" s="33">
        <v>1203644.64</v>
      </c>
      <c r="L61" s="33">
        <v>42109.06</v>
      </c>
      <c r="M61" s="33">
        <v>0</v>
      </c>
      <c r="N61" s="33">
        <v>2018467.32</v>
      </c>
      <c r="O61" s="33">
        <v>4250779.47</v>
      </c>
      <c r="P61" s="33">
        <v>4250779.47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257</v>
      </c>
      <c r="G62" s="56" t="s">
        <v>307</v>
      </c>
      <c r="H62" s="33">
        <v>5555171.17</v>
      </c>
      <c r="I62" s="33">
        <v>5459259.35</v>
      </c>
      <c r="J62" s="33">
        <v>2621340.67</v>
      </c>
      <c r="K62" s="33">
        <v>329881.86</v>
      </c>
      <c r="L62" s="33">
        <v>47883.68</v>
      </c>
      <c r="M62" s="33">
        <v>0</v>
      </c>
      <c r="N62" s="33">
        <v>2460153.14</v>
      </c>
      <c r="O62" s="33">
        <v>95911.82</v>
      </c>
      <c r="P62" s="33">
        <v>95911.82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257</v>
      </c>
      <c r="G63" s="56" t="s">
        <v>308</v>
      </c>
      <c r="H63" s="33">
        <v>9349383.4</v>
      </c>
      <c r="I63" s="33">
        <v>7606433.43</v>
      </c>
      <c r="J63" s="33">
        <v>3834804.19</v>
      </c>
      <c r="K63" s="33">
        <v>452872.63</v>
      </c>
      <c r="L63" s="33">
        <v>45172.65</v>
      </c>
      <c r="M63" s="33">
        <v>0</v>
      </c>
      <c r="N63" s="33">
        <v>3273583.96</v>
      </c>
      <c r="O63" s="33">
        <v>1742949.97</v>
      </c>
      <c r="P63" s="33">
        <v>1742949.97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257</v>
      </c>
      <c r="G64" s="56" t="s">
        <v>260</v>
      </c>
      <c r="H64" s="33">
        <v>14094930.35</v>
      </c>
      <c r="I64" s="33">
        <v>13571652.74</v>
      </c>
      <c r="J64" s="33">
        <v>5245929.83</v>
      </c>
      <c r="K64" s="33">
        <v>1676514.38</v>
      </c>
      <c r="L64" s="33">
        <v>36269.56</v>
      </c>
      <c r="M64" s="33">
        <v>0</v>
      </c>
      <c r="N64" s="33">
        <v>6612938.97</v>
      </c>
      <c r="O64" s="33">
        <v>523277.61</v>
      </c>
      <c r="P64" s="33">
        <v>523277.61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257</v>
      </c>
      <c r="G65" s="56" t="s">
        <v>309</v>
      </c>
      <c r="H65" s="33">
        <v>14674468.28</v>
      </c>
      <c r="I65" s="33">
        <v>11494166.75</v>
      </c>
      <c r="J65" s="33">
        <v>4916562.17</v>
      </c>
      <c r="K65" s="33">
        <v>1596650.55</v>
      </c>
      <c r="L65" s="33">
        <v>255955.85</v>
      </c>
      <c r="M65" s="33">
        <v>0</v>
      </c>
      <c r="N65" s="33">
        <v>4724998.18</v>
      </c>
      <c r="O65" s="33">
        <v>3180301.53</v>
      </c>
      <c r="P65" s="33">
        <v>3180301.53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257</v>
      </c>
      <c r="G66" s="56" t="s">
        <v>310</v>
      </c>
      <c r="H66" s="33">
        <v>12577205.62</v>
      </c>
      <c r="I66" s="33">
        <v>9567324.48</v>
      </c>
      <c r="J66" s="33">
        <v>4843837.59</v>
      </c>
      <c r="K66" s="33">
        <v>280000</v>
      </c>
      <c r="L66" s="33">
        <v>32938.5</v>
      </c>
      <c r="M66" s="33">
        <v>0</v>
      </c>
      <c r="N66" s="33">
        <v>4410548.39</v>
      </c>
      <c r="O66" s="33">
        <v>3009881.14</v>
      </c>
      <c r="P66" s="33">
        <v>3009881.14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257</v>
      </c>
      <c r="G67" s="56" t="s">
        <v>311</v>
      </c>
      <c r="H67" s="33">
        <v>7645736.54</v>
      </c>
      <c r="I67" s="33">
        <v>6061814.21</v>
      </c>
      <c r="J67" s="33">
        <v>3002415.06</v>
      </c>
      <c r="K67" s="33">
        <v>459054.82</v>
      </c>
      <c r="L67" s="33">
        <v>183344.74</v>
      </c>
      <c r="M67" s="33">
        <v>0</v>
      </c>
      <c r="N67" s="33">
        <v>2416999.59</v>
      </c>
      <c r="O67" s="33">
        <v>1583922.33</v>
      </c>
      <c r="P67" s="33">
        <v>1583922.33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257</v>
      </c>
      <c r="G68" s="56" t="s">
        <v>312</v>
      </c>
      <c r="H68" s="33">
        <v>9759404.88</v>
      </c>
      <c r="I68" s="33">
        <v>5691596.35</v>
      </c>
      <c r="J68" s="33">
        <v>2942839.84</v>
      </c>
      <c r="K68" s="33">
        <v>334200</v>
      </c>
      <c r="L68" s="33">
        <v>83989.67</v>
      </c>
      <c r="M68" s="33">
        <v>0</v>
      </c>
      <c r="N68" s="33">
        <v>2330566.84</v>
      </c>
      <c r="O68" s="33">
        <v>4067808.53</v>
      </c>
      <c r="P68" s="33">
        <v>4067808.53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257</v>
      </c>
      <c r="G69" s="56" t="s">
        <v>313</v>
      </c>
      <c r="H69" s="33">
        <v>10680677.51</v>
      </c>
      <c r="I69" s="33">
        <v>6950636.39</v>
      </c>
      <c r="J69" s="33">
        <v>3486273.39</v>
      </c>
      <c r="K69" s="33">
        <v>309683</v>
      </c>
      <c r="L69" s="33">
        <v>16961.02</v>
      </c>
      <c r="M69" s="33">
        <v>0</v>
      </c>
      <c r="N69" s="33">
        <v>3137718.98</v>
      </c>
      <c r="O69" s="33">
        <v>3730041.12</v>
      </c>
      <c r="P69" s="33">
        <v>3730041.12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257</v>
      </c>
      <c r="G70" s="56" t="s">
        <v>314</v>
      </c>
      <c r="H70" s="33">
        <v>5073729.97</v>
      </c>
      <c r="I70" s="33">
        <v>5009811.14</v>
      </c>
      <c r="J70" s="33">
        <v>2745802.83</v>
      </c>
      <c r="K70" s="33">
        <v>152525.47</v>
      </c>
      <c r="L70" s="33">
        <v>24950.93</v>
      </c>
      <c r="M70" s="33">
        <v>0</v>
      </c>
      <c r="N70" s="33">
        <v>2086531.91</v>
      </c>
      <c r="O70" s="33">
        <v>63918.83</v>
      </c>
      <c r="P70" s="33">
        <v>63918.83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257</v>
      </c>
      <c r="G71" s="56" t="s">
        <v>315</v>
      </c>
      <c r="H71" s="33">
        <v>18294974.59</v>
      </c>
      <c r="I71" s="33">
        <v>15744561.32</v>
      </c>
      <c r="J71" s="33">
        <v>6949543.85</v>
      </c>
      <c r="K71" s="33">
        <v>1056364.13</v>
      </c>
      <c r="L71" s="33">
        <v>132624.45</v>
      </c>
      <c r="M71" s="33">
        <v>0</v>
      </c>
      <c r="N71" s="33">
        <v>7606028.89</v>
      </c>
      <c r="O71" s="33">
        <v>2550413.27</v>
      </c>
      <c r="P71" s="33">
        <v>2550413.27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257</v>
      </c>
      <c r="G72" s="56" t="s">
        <v>316</v>
      </c>
      <c r="H72" s="33">
        <v>4075433.34</v>
      </c>
      <c r="I72" s="33">
        <v>3884068.32</v>
      </c>
      <c r="J72" s="33">
        <v>1749877.32</v>
      </c>
      <c r="K72" s="33">
        <v>95762.18</v>
      </c>
      <c r="L72" s="33">
        <v>14485.73</v>
      </c>
      <c r="M72" s="33">
        <v>0</v>
      </c>
      <c r="N72" s="33">
        <v>2023943.09</v>
      </c>
      <c r="O72" s="33">
        <v>191365.02</v>
      </c>
      <c r="P72" s="33">
        <v>191365.02</v>
      </c>
    </row>
    <row r="73" spans="1:16" ht="12.75">
      <c r="A73" s="34">
        <v>6</v>
      </c>
      <c r="B73" s="34">
        <v>12</v>
      </c>
      <c r="C73" s="34">
        <v>2</v>
      </c>
      <c r="D73" s="35">
        <v>2</v>
      </c>
      <c r="E73" s="36"/>
      <c r="F73" s="31" t="s">
        <v>257</v>
      </c>
      <c r="G73" s="56" t="s">
        <v>317</v>
      </c>
      <c r="H73" s="33">
        <v>9378046.32</v>
      </c>
      <c r="I73" s="33">
        <v>9114910.61</v>
      </c>
      <c r="J73" s="33">
        <v>4158506.51</v>
      </c>
      <c r="K73" s="33">
        <v>547607.56</v>
      </c>
      <c r="L73" s="33">
        <v>3407.25</v>
      </c>
      <c r="M73" s="33">
        <v>0</v>
      </c>
      <c r="N73" s="33">
        <v>4405389.29</v>
      </c>
      <c r="O73" s="33">
        <v>263135.71</v>
      </c>
      <c r="P73" s="33">
        <v>263135.71</v>
      </c>
    </row>
    <row r="74" spans="1:16" ht="12.75">
      <c r="A74" s="34">
        <v>6</v>
      </c>
      <c r="B74" s="34">
        <v>3</v>
      </c>
      <c r="C74" s="34">
        <v>6</v>
      </c>
      <c r="D74" s="35">
        <v>2</v>
      </c>
      <c r="E74" s="36"/>
      <c r="F74" s="31" t="s">
        <v>257</v>
      </c>
      <c r="G74" s="56" t="s">
        <v>318</v>
      </c>
      <c r="H74" s="33">
        <v>5997759.69</v>
      </c>
      <c r="I74" s="33">
        <v>5627486.83</v>
      </c>
      <c r="J74" s="33">
        <v>2732809.47</v>
      </c>
      <c r="K74" s="33">
        <v>458904.12</v>
      </c>
      <c r="L74" s="33">
        <v>38717.24</v>
      </c>
      <c r="M74" s="33">
        <v>0</v>
      </c>
      <c r="N74" s="33">
        <v>2397056</v>
      </c>
      <c r="O74" s="33">
        <v>370272.86</v>
      </c>
      <c r="P74" s="33">
        <v>370272.86</v>
      </c>
    </row>
    <row r="75" spans="1:16" ht="12.75">
      <c r="A75" s="34">
        <v>6</v>
      </c>
      <c r="B75" s="34">
        <v>8</v>
      </c>
      <c r="C75" s="34">
        <v>5</v>
      </c>
      <c r="D75" s="35">
        <v>2</v>
      </c>
      <c r="E75" s="36"/>
      <c r="F75" s="31" t="s">
        <v>257</v>
      </c>
      <c r="G75" s="56" t="s">
        <v>319</v>
      </c>
      <c r="H75" s="33">
        <v>8417385.37</v>
      </c>
      <c r="I75" s="33">
        <v>8245153.45</v>
      </c>
      <c r="J75" s="33">
        <v>4537853.3</v>
      </c>
      <c r="K75" s="33">
        <v>321565.63</v>
      </c>
      <c r="L75" s="33">
        <v>99948.82</v>
      </c>
      <c r="M75" s="33">
        <v>0</v>
      </c>
      <c r="N75" s="33">
        <v>3285785.7</v>
      </c>
      <c r="O75" s="33">
        <v>172231.92</v>
      </c>
      <c r="P75" s="33">
        <v>172231.92</v>
      </c>
    </row>
    <row r="76" spans="1:16" ht="12.75">
      <c r="A76" s="34">
        <v>6</v>
      </c>
      <c r="B76" s="34">
        <v>12</v>
      </c>
      <c r="C76" s="34">
        <v>3</v>
      </c>
      <c r="D76" s="35">
        <v>2</v>
      </c>
      <c r="E76" s="36"/>
      <c r="F76" s="31" t="s">
        <v>257</v>
      </c>
      <c r="G76" s="56" t="s">
        <v>320</v>
      </c>
      <c r="H76" s="33">
        <v>9792418.74</v>
      </c>
      <c r="I76" s="33">
        <v>7756463.14</v>
      </c>
      <c r="J76" s="33">
        <v>3980246.25</v>
      </c>
      <c r="K76" s="33">
        <v>266740</v>
      </c>
      <c r="L76" s="33">
        <v>97067.19</v>
      </c>
      <c r="M76" s="33">
        <v>0</v>
      </c>
      <c r="N76" s="33">
        <v>3412409.7</v>
      </c>
      <c r="O76" s="33">
        <v>2035955.6</v>
      </c>
      <c r="P76" s="33">
        <v>2035955.6</v>
      </c>
    </row>
    <row r="77" spans="1:16" ht="12.75">
      <c r="A77" s="34">
        <v>6</v>
      </c>
      <c r="B77" s="34">
        <v>15</v>
      </c>
      <c r="C77" s="34">
        <v>4</v>
      </c>
      <c r="D77" s="35">
        <v>2</v>
      </c>
      <c r="E77" s="36"/>
      <c r="F77" s="31" t="s">
        <v>257</v>
      </c>
      <c r="G77" s="56" t="s">
        <v>321</v>
      </c>
      <c r="H77" s="33">
        <v>13559578.67</v>
      </c>
      <c r="I77" s="33">
        <v>11273359.9</v>
      </c>
      <c r="J77" s="33">
        <v>6332929.69</v>
      </c>
      <c r="K77" s="33">
        <v>338500</v>
      </c>
      <c r="L77" s="33">
        <v>66945.73</v>
      </c>
      <c r="M77" s="33">
        <v>0</v>
      </c>
      <c r="N77" s="33">
        <v>4534984.48</v>
      </c>
      <c r="O77" s="33">
        <v>2286218.77</v>
      </c>
      <c r="P77" s="33">
        <v>2286218.77</v>
      </c>
    </row>
    <row r="78" spans="1:16" ht="12.75">
      <c r="A78" s="34">
        <v>6</v>
      </c>
      <c r="B78" s="34">
        <v>16</v>
      </c>
      <c r="C78" s="34">
        <v>2</v>
      </c>
      <c r="D78" s="35">
        <v>2</v>
      </c>
      <c r="E78" s="36"/>
      <c r="F78" s="31" t="s">
        <v>257</v>
      </c>
      <c r="G78" s="56" t="s">
        <v>322</v>
      </c>
      <c r="H78" s="33">
        <v>9724778.41</v>
      </c>
      <c r="I78" s="33">
        <v>9512257.83</v>
      </c>
      <c r="J78" s="33">
        <v>4828403.22</v>
      </c>
      <c r="K78" s="33">
        <v>214775</v>
      </c>
      <c r="L78" s="33">
        <v>30838</v>
      </c>
      <c r="M78" s="33">
        <v>0</v>
      </c>
      <c r="N78" s="33">
        <v>4438241.61</v>
      </c>
      <c r="O78" s="33">
        <v>212520.58</v>
      </c>
      <c r="P78" s="33">
        <v>212520.58</v>
      </c>
    </row>
    <row r="79" spans="1:16" ht="12.75">
      <c r="A79" s="34">
        <v>6</v>
      </c>
      <c r="B79" s="34">
        <v>1</v>
      </c>
      <c r="C79" s="34">
        <v>6</v>
      </c>
      <c r="D79" s="35">
        <v>2</v>
      </c>
      <c r="E79" s="36"/>
      <c r="F79" s="31" t="s">
        <v>257</v>
      </c>
      <c r="G79" s="56" t="s">
        <v>323</v>
      </c>
      <c r="H79" s="33">
        <v>5459737.22</v>
      </c>
      <c r="I79" s="33">
        <v>5361536.62</v>
      </c>
      <c r="J79" s="33">
        <v>2954982.74</v>
      </c>
      <c r="K79" s="33">
        <v>199704.4</v>
      </c>
      <c r="L79" s="33">
        <v>1741.26</v>
      </c>
      <c r="M79" s="33">
        <v>0</v>
      </c>
      <c r="N79" s="33">
        <v>2205108.22</v>
      </c>
      <c r="O79" s="33">
        <v>98200.6</v>
      </c>
      <c r="P79" s="33">
        <v>98200.6</v>
      </c>
    </row>
    <row r="80" spans="1:16" ht="12.75">
      <c r="A80" s="34">
        <v>6</v>
      </c>
      <c r="B80" s="34">
        <v>15</v>
      </c>
      <c r="C80" s="34">
        <v>5</v>
      </c>
      <c r="D80" s="35">
        <v>2</v>
      </c>
      <c r="E80" s="36"/>
      <c r="F80" s="31" t="s">
        <v>257</v>
      </c>
      <c r="G80" s="56" t="s">
        <v>324</v>
      </c>
      <c r="H80" s="33">
        <v>7411967.67</v>
      </c>
      <c r="I80" s="33">
        <v>6599322.92</v>
      </c>
      <c r="J80" s="33">
        <v>3162244.22</v>
      </c>
      <c r="K80" s="33">
        <v>475223.74</v>
      </c>
      <c r="L80" s="33">
        <v>77112.04</v>
      </c>
      <c r="M80" s="33">
        <v>0</v>
      </c>
      <c r="N80" s="33">
        <v>2884742.92</v>
      </c>
      <c r="O80" s="33">
        <v>812644.75</v>
      </c>
      <c r="P80" s="33">
        <v>812644.75</v>
      </c>
    </row>
    <row r="81" spans="1:16" ht="12.75">
      <c r="A81" s="34">
        <v>6</v>
      </c>
      <c r="B81" s="34">
        <v>20</v>
      </c>
      <c r="C81" s="34">
        <v>3</v>
      </c>
      <c r="D81" s="35">
        <v>2</v>
      </c>
      <c r="E81" s="36"/>
      <c r="F81" s="31" t="s">
        <v>257</v>
      </c>
      <c r="G81" s="56" t="s">
        <v>325</v>
      </c>
      <c r="H81" s="33">
        <v>6902634.5</v>
      </c>
      <c r="I81" s="33">
        <v>6546222.49</v>
      </c>
      <c r="J81" s="33">
        <v>3447835.43</v>
      </c>
      <c r="K81" s="33">
        <v>288141.63</v>
      </c>
      <c r="L81" s="33">
        <v>81985.97</v>
      </c>
      <c r="M81" s="33">
        <v>0</v>
      </c>
      <c r="N81" s="33">
        <v>2728259.46</v>
      </c>
      <c r="O81" s="33">
        <v>356412.01</v>
      </c>
      <c r="P81" s="33">
        <v>356412.01</v>
      </c>
    </row>
    <row r="82" spans="1:16" ht="12.75">
      <c r="A82" s="34">
        <v>6</v>
      </c>
      <c r="B82" s="34">
        <v>9</v>
      </c>
      <c r="C82" s="34">
        <v>8</v>
      </c>
      <c r="D82" s="35">
        <v>2</v>
      </c>
      <c r="E82" s="36"/>
      <c r="F82" s="31" t="s">
        <v>257</v>
      </c>
      <c r="G82" s="56" t="s">
        <v>326</v>
      </c>
      <c r="H82" s="33">
        <v>14427409.25</v>
      </c>
      <c r="I82" s="33">
        <v>13922979.62</v>
      </c>
      <c r="J82" s="33">
        <v>6006431.03</v>
      </c>
      <c r="K82" s="33">
        <v>1501000.65</v>
      </c>
      <c r="L82" s="33">
        <v>89727.37</v>
      </c>
      <c r="M82" s="33">
        <v>0</v>
      </c>
      <c r="N82" s="33">
        <v>6325820.57</v>
      </c>
      <c r="O82" s="33">
        <v>504429.63</v>
      </c>
      <c r="P82" s="33">
        <v>504429.63</v>
      </c>
    </row>
    <row r="83" spans="1:16" ht="12.75">
      <c r="A83" s="34">
        <v>6</v>
      </c>
      <c r="B83" s="34">
        <v>1</v>
      </c>
      <c r="C83" s="34">
        <v>7</v>
      </c>
      <c r="D83" s="35">
        <v>2</v>
      </c>
      <c r="E83" s="36"/>
      <c r="F83" s="31" t="s">
        <v>257</v>
      </c>
      <c r="G83" s="56" t="s">
        <v>327</v>
      </c>
      <c r="H83" s="33">
        <v>12853806.35</v>
      </c>
      <c r="I83" s="33">
        <v>6001289.11</v>
      </c>
      <c r="J83" s="33">
        <v>3282335.52</v>
      </c>
      <c r="K83" s="33">
        <v>173798</v>
      </c>
      <c r="L83" s="33">
        <v>55764.66</v>
      </c>
      <c r="M83" s="33">
        <v>0</v>
      </c>
      <c r="N83" s="33">
        <v>2489390.93</v>
      </c>
      <c r="O83" s="33">
        <v>6852517.24</v>
      </c>
      <c r="P83" s="33">
        <v>6852517.24</v>
      </c>
    </row>
    <row r="84" spans="1:16" ht="12.75">
      <c r="A84" s="34">
        <v>6</v>
      </c>
      <c r="B84" s="34">
        <v>14</v>
      </c>
      <c r="C84" s="34">
        <v>5</v>
      </c>
      <c r="D84" s="35">
        <v>2</v>
      </c>
      <c r="E84" s="36"/>
      <c r="F84" s="31" t="s">
        <v>257</v>
      </c>
      <c r="G84" s="56" t="s">
        <v>328</v>
      </c>
      <c r="H84" s="33">
        <v>13191961.96</v>
      </c>
      <c r="I84" s="33">
        <v>11170698.84</v>
      </c>
      <c r="J84" s="33">
        <v>5915044.65</v>
      </c>
      <c r="K84" s="33">
        <v>823000.88</v>
      </c>
      <c r="L84" s="33">
        <v>36045.31</v>
      </c>
      <c r="M84" s="33">
        <v>0</v>
      </c>
      <c r="N84" s="33">
        <v>4396608</v>
      </c>
      <c r="O84" s="33">
        <v>2021263.12</v>
      </c>
      <c r="P84" s="33">
        <v>984263.12</v>
      </c>
    </row>
    <row r="85" spans="1:16" ht="12.75">
      <c r="A85" s="34">
        <v>6</v>
      </c>
      <c r="B85" s="34">
        <v>6</v>
      </c>
      <c r="C85" s="34">
        <v>5</v>
      </c>
      <c r="D85" s="35">
        <v>2</v>
      </c>
      <c r="E85" s="36"/>
      <c r="F85" s="31" t="s">
        <v>257</v>
      </c>
      <c r="G85" s="56" t="s">
        <v>261</v>
      </c>
      <c r="H85" s="33">
        <v>12057118.64</v>
      </c>
      <c r="I85" s="33">
        <v>11559026.73</v>
      </c>
      <c r="J85" s="33">
        <v>6357080.26</v>
      </c>
      <c r="K85" s="33">
        <v>373183.39</v>
      </c>
      <c r="L85" s="33">
        <v>176205.71</v>
      </c>
      <c r="M85" s="33">
        <v>0</v>
      </c>
      <c r="N85" s="33">
        <v>4652557.37</v>
      </c>
      <c r="O85" s="33">
        <v>498091.91</v>
      </c>
      <c r="P85" s="33">
        <v>363500.66</v>
      </c>
    </row>
    <row r="86" spans="1:16" ht="12.75">
      <c r="A86" s="34">
        <v>6</v>
      </c>
      <c r="B86" s="34">
        <v>6</v>
      </c>
      <c r="C86" s="34">
        <v>6</v>
      </c>
      <c r="D86" s="35">
        <v>2</v>
      </c>
      <c r="E86" s="36"/>
      <c r="F86" s="31" t="s">
        <v>257</v>
      </c>
      <c r="G86" s="56" t="s">
        <v>329</v>
      </c>
      <c r="H86" s="33">
        <v>4770475.93</v>
      </c>
      <c r="I86" s="33">
        <v>4628450.84</v>
      </c>
      <c r="J86" s="33">
        <v>2249149.91</v>
      </c>
      <c r="K86" s="33">
        <v>96008.17</v>
      </c>
      <c r="L86" s="33">
        <v>48609.86</v>
      </c>
      <c r="M86" s="33">
        <v>0</v>
      </c>
      <c r="N86" s="33">
        <v>2234682.9</v>
      </c>
      <c r="O86" s="33">
        <v>142025.09</v>
      </c>
      <c r="P86" s="33">
        <v>142025.09</v>
      </c>
    </row>
    <row r="87" spans="1:16" ht="12.75">
      <c r="A87" s="34">
        <v>6</v>
      </c>
      <c r="B87" s="34">
        <v>7</v>
      </c>
      <c r="C87" s="34">
        <v>5</v>
      </c>
      <c r="D87" s="35">
        <v>2</v>
      </c>
      <c r="E87" s="36"/>
      <c r="F87" s="31" t="s">
        <v>257</v>
      </c>
      <c r="G87" s="56" t="s">
        <v>262</v>
      </c>
      <c r="H87" s="33">
        <v>11241307.96</v>
      </c>
      <c r="I87" s="33">
        <v>8473115.39</v>
      </c>
      <c r="J87" s="33">
        <v>4724772.17</v>
      </c>
      <c r="K87" s="33">
        <v>367891.87</v>
      </c>
      <c r="L87" s="33">
        <v>27624.76</v>
      </c>
      <c r="M87" s="33">
        <v>0</v>
      </c>
      <c r="N87" s="33">
        <v>3352826.59</v>
      </c>
      <c r="O87" s="33">
        <v>2768192.57</v>
      </c>
      <c r="P87" s="33">
        <v>2768192.57</v>
      </c>
    </row>
    <row r="88" spans="1:16" ht="12.75">
      <c r="A88" s="34">
        <v>6</v>
      </c>
      <c r="B88" s="34">
        <v>18</v>
      </c>
      <c r="C88" s="34">
        <v>4</v>
      </c>
      <c r="D88" s="35">
        <v>2</v>
      </c>
      <c r="E88" s="36"/>
      <c r="F88" s="31" t="s">
        <v>257</v>
      </c>
      <c r="G88" s="56" t="s">
        <v>330</v>
      </c>
      <c r="H88" s="33">
        <v>4725769.57</v>
      </c>
      <c r="I88" s="33">
        <v>4229527.53</v>
      </c>
      <c r="J88" s="33">
        <v>1840464.95</v>
      </c>
      <c r="K88" s="33">
        <v>621402.4</v>
      </c>
      <c r="L88" s="33">
        <v>4539.82</v>
      </c>
      <c r="M88" s="33">
        <v>0</v>
      </c>
      <c r="N88" s="33">
        <v>1763120.36</v>
      </c>
      <c r="O88" s="33">
        <v>496242.04</v>
      </c>
      <c r="P88" s="33">
        <v>496242.04</v>
      </c>
    </row>
    <row r="89" spans="1:16" ht="12.75">
      <c r="A89" s="34">
        <v>6</v>
      </c>
      <c r="B89" s="34">
        <v>9</v>
      </c>
      <c r="C89" s="34">
        <v>9</v>
      </c>
      <c r="D89" s="35">
        <v>2</v>
      </c>
      <c r="E89" s="36"/>
      <c r="F89" s="31" t="s">
        <v>257</v>
      </c>
      <c r="G89" s="56" t="s">
        <v>331</v>
      </c>
      <c r="H89" s="33">
        <v>5691070.81</v>
      </c>
      <c r="I89" s="33">
        <v>5653234.25</v>
      </c>
      <c r="J89" s="33">
        <v>2936201.95</v>
      </c>
      <c r="K89" s="33">
        <v>225500</v>
      </c>
      <c r="L89" s="33">
        <v>4474.05</v>
      </c>
      <c r="M89" s="33">
        <v>0</v>
      </c>
      <c r="N89" s="33">
        <v>2487058.25</v>
      </c>
      <c r="O89" s="33">
        <v>37836.56</v>
      </c>
      <c r="P89" s="33">
        <v>37836.56</v>
      </c>
    </row>
    <row r="90" spans="1:16" ht="12.75">
      <c r="A90" s="34">
        <v>6</v>
      </c>
      <c r="B90" s="34">
        <v>11</v>
      </c>
      <c r="C90" s="34">
        <v>4</v>
      </c>
      <c r="D90" s="35">
        <v>2</v>
      </c>
      <c r="E90" s="36"/>
      <c r="F90" s="31" t="s">
        <v>257</v>
      </c>
      <c r="G90" s="56" t="s">
        <v>332</v>
      </c>
      <c r="H90" s="33">
        <v>16715779.5</v>
      </c>
      <c r="I90" s="33">
        <v>15873071.41</v>
      </c>
      <c r="J90" s="33">
        <v>8691246.23</v>
      </c>
      <c r="K90" s="33">
        <v>353552</v>
      </c>
      <c r="L90" s="33">
        <v>125563.1</v>
      </c>
      <c r="M90" s="33">
        <v>0</v>
      </c>
      <c r="N90" s="33">
        <v>6702710.08</v>
      </c>
      <c r="O90" s="33">
        <v>842708.09</v>
      </c>
      <c r="P90" s="33">
        <v>842708.09</v>
      </c>
    </row>
    <row r="91" spans="1:16" ht="12.75">
      <c r="A91" s="34">
        <v>6</v>
      </c>
      <c r="B91" s="34">
        <v>2</v>
      </c>
      <c r="C91" s="34">
        <v>8</v>
      </c>
      <c r="D91" s="35">
        <v>2</v>
      </c>
      <c r="E91" s="36"/>
      <c r="F91" s="31" t="s">
        <v>257</v>
      </c>
      <c r="G91" s="56" t="s">
        <v>333</v>
      </c>
      <c r="H91" s="33">
        <v>9410404.91</v>
      </c>
      <c r="I91" s="33">
        <v>8114482.45</v>
      </c>
      <c r="J91" s="33">
        <v>4374714.05</v>
      </c>
      <c r="K91" s="33">
        <v>362262.34</v>
      </c>
      <c r="L91" s="33">
        <v>14320.99</v>
      </c>
      <c r="M91" s="33">
        <v>0</v>
      </c>
      <c r="N91" s="33">
        <v>3363185.07</v>
      </c>
      <c r="O91" s="33">
        <v>1295922.46</v>
      </c>
      <c r="P91" s="33">
        <v>1295922.46</v>
      </c>
    </row>
    <row r="92" spans="1:16" ht="12.75">
      <c r="A92" s="34">
        <v>6</v>
      </c>
      <c r="B92" s="34">
        <v>14</v>
      </c>
      <c r="C92" s="34">
        <v>6</v>
      </c>
      <c r="D92" s="35">
        <v>2</v>
      </c>
      <c r="E92" s="36"/>
      <c r="F92" s="31" t="s">
        <v>257</v>
      </c>
      <c r="G92" s="56" t="s">
        <v>334</v>
      </c>
      <c r="H92" s="33">
        <v>10231115.37</v>
      </c>
      <c r="I92" s="33">
        <v>9910222</v>
      </c>
      <c r="J92" s="33">
        <v>4982125.58</v>
      </c>
      <c r="K92" s="33">
        <v>682151.94</v>
      </c>
      <c r="L92" s="33">
        <v>120074.61</v>
      </c>
      <c r="M92" s="33">
        <v>0</v>
      </c>
      <c r="N92" s="33">
        <v>4125869.87</v>
      </c>
      <c r="O92" s="33">
        <v>320893.37</v>
      </c>
      <c r="P92" s="33">
        <v>320893.37</v>
      </c>
    </row>
    <row r="93" spans="1:16" ht="12.75">
      <c r="A93" s="34">
        <v>6</v>
      </c>
      <c r="B93" s="34">
        <v>1</v>
      </c>
      <c r="C93" s="34">
        <v>8</v>
      </c>
      <c r="D93" s="35">
        <v>2</v>
      </c>
      <c r="E93" s="36"/>
      <c r="F93" s="31" t="s">
        <v>257</v>
      </c>
      <c r="G93" s="56" t="s">
        <v>335</v>
      </c>
      <c r="H93" s="33">
        <v>6195738.1</v>
      </c>
      <c r="I93" s="33">
        <v>6114860.44</v>
      </c>
      <c r="J93" s="33">
        <v>3414410.16</v>
      </c>
      <c r="K93" s="33">
        <v>277295.17</v>
      </c>
      <c r="L93" s="33">
        <v>44010.99</v>
      </c>
      <c r="M93" s="33">
        <v>0</v>
      </c>
      <c r="N93" s="33">
        <v>2379144.12</v>
      </c>
      <c r="O93" s="33">
        <v>80877.66</v>
      </c>
      <c r="P93" s="33">
        <v>80877.66</v>
      </c>
    </row>
    <row r="94" spans="1:16" ht="12.75">
      <c r="A94" s="34">
        <v>6</v>
      </c>
      <c r="B94" s="34">
        <v>3</v>
      </c>
      <c r="C94" s="34">
        <v>7</v>
      </c>
      <c r="D94" s="35">
        <v>2</v>
      </c>
      <c r="E94" s="36"/>
      <c r="F94" s="31" t="s">
        <v>257</v>
      </c>
      <c r="G94" s="56" t="s">
        <v>336</v>
      </c>
      <c r="H94" s="33">
        <v>9666027.6</v>
      </c>
      <c r="I94" s="33">
        <v>5605820.3</v>
      </c>
      <c r="J94" s="33">
        <v>1045338.31</v>
      </c>
      <c r="K94" s="33">
        <v>1996257</v>
      </c>
      <c r="L94" s="33">
        <v>33015.76</v>
      </c>
      <c r="M94" s="33">
        <v>0</v>
      </c>
      <c r="N94" s="33">
        <v>2531209.23</v>
      </c>
      <c r="O94" s="33">
        <v>4060207.3</v>
      </c>
      <c r="P94" s="33">
        <v>4060207.3</v>
      </c>
    </row>
    <row r="95" spans="1:16" ht="12.75">
      <c r="A95" s="34">
        <v>6</v>
      </c>
      <c r="B95" s="34">
        <v>8</v>
      </c>
      <c r="C95" s="34">
        <v>7</v>
      </c>
      <c r="D95" s="35">
        <v>2</v>
      </c>
      <c r="E95" s="36"/>
      <c r="F95" s="31" t="s">
        <v>257</v>
      </c>
      <c r="G95" s="56" t="s">
        <v>263</v>
      </c>
      <c r="H95" s="33">
        <v>16158035.13</v>
      </c>
      <c r="I95" s="33">
        <v>13480556.28</v>
      </c>
      <c r="J95" s="33">
        <v>6492181.85</v>
      </c>
      <c r="K95" s="33">
        <v>1201302.98</v>
      </c>
      <c r="L95" s="33">
        <v>225008.54</v>
      </c>
      <c r="M95" s="33">
        <v>0</v>
      </c>
      <c r="N95" s="33">
        <v>5562062.91</v>
      </c>
      <c r="O95" s="33">
        <v>2677478.85</v>
      </c>
      <c r="P95" s="33">
        <v>2677478.85</v>
      </c>
    </row>
    <row r="96" spans="1:16" ht="12.75">
      <c r="A96" s="34">
        <v>6</v>
      </c>
      <c r="B96" s="34">
        <v>18</v>
      </c>
      <c r="C96" s="34">
        <v>5</v>
      </c>
      <c r="D96" s="35">
        <v>2</v>
      </c>
      <c r="E96" s="36"/>
      <c r="F96" s="31" t="s">
        <v>257</v>
      </c>
      <c r="G96" s="56" t="s">
        <v>337</v>
      </c>
      <c r="H96" s="33">
        <v>10815302.76</v>
      </c>
      <c r="I96" s="33">
        <v>9356198.53</v>
      </c>
      <c r="J96" s="33">
        <v>4969750.54</v>
      </c>
      <c r="K96" s="33">
        <v>200700</v>
      </c>
      <c r="L96" s="33">
        <v>301465.11</v>
      </c>
      <c r="M96" s="33">
        <v>0</v>
      </c>
      <c r="N96" s="33">
        <v>3884282.88</v>
      </c>
      <c r="O96" s="33">
        <v>1459104.23</v>
      </c>
      <c r="P96" s="33">
        <v>1459104.23</v>
      </c>
    </row>
    <row r="97" spans="1:16" ht="12.75">
      <c r="A97" s="34">
        <v>6</v>
      </c>
      <c r="B97" s="34">
        <v>10</v>
      </c>
      <c r="C97" s="34">
        <v>2</v>
      </c>
      <c r="D97" s="35">
        <v>2</v>
      </c>
      <c r="E97" s="36"/>
      <c r="F97" s="31" t="s">
        <v>257</v>
      </c>
      <c r="G97" s="56" t="s">
        <v>338</v>
      </c>
      <c r="H97" s="33">
        <v>10681209.67</v>
      </c>
      <c r="I97" s="33">
        <v>8870248.75</v>
      </c>
      <c r="J97" s="33">
        <v>4742159.17</v>
      </c>
      <c r="K97" s="33">
        <v>530378.14</v>
      </c>
      <c r="L97" s="33">
        <v>114878.69</v>
      </c>
      <c r="M97" s="33">
        <v>0</v>
      </c>
      <c r="N97" s="33">
        <v>3482832.75</v>
      </c>
      <c r="O97" s="33">
        <v>1810960.92</v>
      </c>
      <c r="P97" s="33">
        <v>1810960.92</v>
      </c>
    </row>
    <row r="98" spans="1:16" ht="12.75">
      <c r="A98" s="34">
        <v>6</v>
      </c>
      <c r="B98" s="34">
        <v>20</v>
      </c>
      <c r="C98" s="34">
        <v>5</v>
      </c>
      <c r="D98" s="35">
        <v>2</v>
      </c>
      <c r="E98" s="36"/>
      <c r="F98" s="31" t="s">
        <v>257</v>
      </c>
      <c r="G98" s="56" t="s">
        <v>339</v>
      </c>
      <c r="H98" s="33">
        <v>10223821.2</v>
      </c>
      <c r="I98" s="33">
        <v>8545059.63</v>
      </c>
      <c r="J98" s="33">
        <v>4679435.49</v>
      </c>
      <c r="K98" s="33">
        <v>147633.14</v>
      </c>
      <c r="L98" s="33">
        <v>68663.43</v>
      </c>
      <c r="M98" s="33">
        <v>0</v>
      </c>
      <c r="N98" s="33">
        <v>3649327.57</v>
      </c>
      <c r="O98" s="33">
        <v>1678761.57</v>
      </c>
      <c r="P98" s="33">
        <v>1678761.57</v>
      </c>
    </row>
    <row r="99" spans="1:16" ht="12.75">
      <c r="A99" s="34">
        <v>6</v>
      </c>
      <c r="B99" s="34">
        <v>12</v>
      </c>
      <c r="C99" s="34">
        <v>4</v>
      </c>
      <c r="D99" s="35">
        <v>2</v>
      </c>
      <c r="E99" s="36"/>
      <c r="F99" s="31" t="s">
        <v>257</v>
      </c>
      <c r="G99" s="56" t="s">
        <v>340</v>
      </c>
      <c r="H99" s="33">
        <v>6603964.48</v>
      </c>
      <c r="I99" s="33">
        <v>6532583.78</v>
      </c>
      <c r="J99" s="33">
        <v>3052933.08</v>
      </c>
      <c r="K99" s="33">
        <v>372341.96</v>
      </c>
      <c r="L99" s="33">
        <v>26458.57</v>
      </c>
      <c r="M99" s="33">
        <v>0</v>
      </c>
      <c r="N99" s="33">
        <v>3080850.17</v>
      </c>
      <c r="O99" s="33">
        <v>71380.7</v>
      </c>
      <c r="P99" s="33">
        <v>71380.7</v>
      </c>
    </row>
    <row r="100" spans="1:16" ht="12.75">
      <c r="A100" s="34">
        <v>6</v>
      </c>
      <c r="B100" s="34">
        <v>1</v>
      </c>
      <c r="C100" s="34">
        <v>9</v>
      </c>
      <c r="D100" s="35">
        <v>2</v>
      </c>
      <c r="E100" s="36"/>
      <c r="F100" s="31" t="s">
        <v>257</v>
      </c>
      <c r="G100" s="56" t="s">
        <v>341</v>
      </c>
      <c r="H100" s="33">
        <v>8085024.08</v>
      </c>
      <c r="I100" s="33">
        <v>7611994.72</v>
      </c>
      <c r="J100" s="33">
        <v>3795206.02</v>
      </c>
      <c r="K100" s="33">
        <v>260139.48</v>
      </c>
      <c r="L100" s="33">
        <v>67624.93</v>
      </c>
      <c r="M100" s="33">
        <v>0</v>
      </c>
      <c r="N100" s="33">
        <v>3489024.29</v>
      </c>
      <c r="O100" s="33">
        <v>473029.36</v>
      </c>
      <c r="P100" s="33">
        <v>473029.36</v>
      </c>
    </row>
    <row r="101" spans="1:16" ht="12.75">
      <c r="A101" s="34">
        <v>6</v>
      </c>
      <c r="B101" s="34">
        <v>6</v>
      </c>
      <c r="C101" s="34">
        <v>7</v>
      </c>
      <c r="D101" s="35">
        <v>2</v>
      </c>
      <c r="E101" s="36"/>
      <c r="F101" s="31" t="s">
        <v>257</v>
      </c>
      <c r="G101" s="56" t="s">
        <v>342</v>
      </c>
      <c r="H101" s="33">
        <v>10561858.49</v>
      </c>
      <c r="I101" s="33">
        <v>5376932.43</v>
      </c>
      <c r="J101" s="33">
        <v>2474122.16</v>
      </c>
      <c r="K101" s="33">
        <v>389962.32</v>
      </c>
      <c r="L101" s="33">
        <v>21870.75</v>
      </c>
      <c r="M101" s="33">
        <v>0</v>
      </c>
      <c r="N101" s="33">
        <v>2490977.2</v>
      </c>
      <c r="O101" s="33">
        <v>5184926.06</v>
      </c>
      <c r="P101" s="33">
        <v>5184926.06</v>
      </c>
    </row>
    <row r="102" spans="1:16" ht="12.75">
      <c r="A102" s="34">
        <v>6</v>
      </c>
      <c r="B102" s="34">
        <v>2</v>
      </c>
      <c r="C102" s="34">
        <v>9</v>
      </c>
      <c r="D102" s="35">
        <v>2</v>
      </c>
      <c r="E102" s="36"/>
      <c r="F102" s="31" t="s">
        <v>257</v>
      </c>
      <c r="G102" s="56" t="s">
        <v>343</v>
      </c>
      <c r="H102" s="33">
        <v>5698022.04</v>
      </c>
      <c r="I102" s="33">
        <v>5121077.84</v>
      </c>
      <c r="J102" s="33">
        <v>2655798.43</v>
      </c>
      <c r="K102" s="33">
        <v>391089.58</v>
      </c>
      <c r="L102" s="33">
        <v>12223</v>
      </c>
      <c r="M102" s="33">
        <v>0</v>
      </c>
      <c r="N102" s="33">
        <v>2061966.83</v>
      </c>
      <c r="O102" s="33">
        <v>576944.2</v>
      </c>
      <c r="P102" s="33">
        <v>576944.2</v>
      </c>
    </row>
    <row r="103" spans="1:16" ht="12.75">
      <c r="A103" s="34">
        <v>6</v>
      </c>
      <c r="B103" s="34">
        <v>11</v>
      </c>
      <c r="C103" s="34">
        <v>5</v>
      </c>
      <c r="D103" s="35">
        <v>2</v>
      </c>
      <c r="E103" s="36"/>
      <c r="F103" s="31" t="s">
        <v>257</v>
      </c>
      <c r="G103" s="56" t="s">
        <v>264</v>
      </c>
      <c r="H103" s="33">
        <v>22855260.18</v>
      </c>
      <c r="I103" s="33">
        <v>22528586.62</v>
      </c>
      <c r="J103" s="33">
        <v>12054066.95</v>
      </c>
      <c r="K103" s="33">
        <v>848464.38</v>
      </c>
      <c r="L103" s="33">
        <v>83298.77</v>
      </c>
      <c r="M103" s="33">
        <v>0</v>
      </c>
      <c r="N103" s="33">
        <v>9542756.52</v>
      </c>
      <c r="O103" s="33">
        <v>326673.56</v>
      </c>
      <c r="P103" s="33">
        <v>326673.56</v>
      </c>
    </row>
    <row r="104" spans="1:16" ht="12.75">
      <c r="A104" s="34">
        <v>6</v>
      </c>
      <c r="B104" s="34">
        <v>14</v>
      </c>
      <c r="C104" s="34">
        <v>7</v>
      </c>
      <c r="D104" s="35">
        <v>2</v>
      </c>
      <c r="E104" s="36"/>
      <c r="F104" s="31" t="s">
        <v>257</v>
      </c>
      <c r="G104" s="56" t="s">
        <v>344</v>
      </c>
      <c r="H104" s="33">
        <v>4480959.01</v>
      </c>
      <c r="I104" s="33">
        <v>4379464.67</v>
      </c>
      <c r="J104" s="33">
        <v>2377919.03</v>
      </c>
      <c r="K104" s="33">
        <v>57767.82</v>
      </c>
      <c r="L104" s="33">
        <v>47045.14</v>
      </c>
      <c r="M104" s="33">
        <v>0</v>
      </c>
      <c r="N104" s="33">
        <v>1896732.68</v>
      </c>
      <c r="O104" s="33">
        <v>101494.34</v>
      </c>
      <c r="P104" s="33">
        <v>101494.34</v>
      </c>
    </row>
    <row r="105" spans="1:16" ht="12.75">
      <c r="A105" s="34">
        <v>6</v>
      </c>
      <c r="B105" s="34">
        <v>17</v>
      </c>
      <c r="C105" s="34">
        <v>2</v>
      </c>
      <c r="D105" s="35">
        <v>2</v>
      </c>
      <c r="E105" s="36"/>
      <c r="F105" s="31" t="s">
        <v>257</v>
      </c>
      <c r="G105" s="56" t="s">
        <v>345</v>
      </c>
      <c r="H105" s="33">
        <v>17813995.94</v>
      </c>
      <c r="I105" s="33">
        <v>11605902.88</v>
      </c>
      <c r="J105" s="33">
        <v>5457126.6</v>
      </c>
      <c r="K105" s="33">
        <v>1506684.62</v>
      </c>
      <c r="L105" s="33">
        <v>39938.49</v>
      </c>
      <c r="M105" s="33">
        <v>0</v>
      </c>
      <c r="N105" s="33">
        <v>4602153.17</v>
      </c>
      <c r="O105" s="33">
        <v>6208093.06</v>
      </c>
      <c r="P105" s="33">
        <v>5739709.06</v>
      </c>
    </row>
    <row r="106" spans="1:16" ht="12.75">
      <c r="A106" s="34">
        <v>6</v>
      </c>
      <c r="B106" s="34">
        <v>20</v>
      </c>
      <c r="C106" s="34">
        <v>6</v>
      </c>
      <c r="D106" s="35">
        <v>2</v>
      </c>
      <c r="E106" s="36"/>
      <c r="F106" s="31" t="s">
        <v>257</v>
      </c>
      <c r="G106" s="56" t="s">
        <v>346</v>
      </c>
      <c r="H106" s="33">
        <v>8544951.95</v>
      </c>
      <c r="I106" s="33">
        <v>8497581.83</v>
      </c>
      <c r="J106" s="33">
        <v>4429245.28</v>
      </c>
      <c r="K106" s="33">
        <v>508848.78</v>
      </c>
      <c r="L106" s="33">
        <v>45521.52</v>
      </c>
      <c r="M106" s="33">
        <v>0</v>
      </c>
      <c r="N106" s="33">
        <v>3513966.25</v>
      </c>
      <c r="O106" s="33">
        <v>47370.12</v>
      </c>
      <c r="P106" s="33">
        <v>47370.12</v>
      </c>
    </row>
    <row r="107" spans="1:16" ht="12.75">
      <c r="A107" s="34">
        <v>6</v>
      </c>
      <c r="B107" s="34">
        <v>8</v>
      </c>
      <c r="C107" s="34">
        <v>8</v>
      </c>
      <c r="D107" s="35">
        <v>2</v>
      </c>
      <c r="E107" s="36"/>
      <c r="F107" s="31" t="s">
        <v>257</v>
      </c>
      <c r="G107" s="56" t="s">
        <v>347</v>
      </c>
      <c r="H107" s="33">
        <v>9452673.57</v>
      </c>
      <c r="I107" s="33">
        <v>9067869.03</v>
      </c>
      <c r="J107" s="33">
        <v>4712919.36</v>
      </c>
      <c r="K107" s="33">
        <v>142578.04</v>
      </c>
      <c r="L107" s="33">
        <v>113979.34</v>
      </c>
      <c r="M107" s="33">
        <v>0</v>
      </c>
      <c r="N107" s="33">
        <v>4098392.29</v>
      </c>
      <c r="O107" s="33">
        <v>384804.54</v>
      </c>
      <c r="P107" s="33">
        <v>384804.54</v>
      </c>
    </row>
    <row r="108" spans="1:16" ht="12.75">
      <c r="A108" s="34">
        <v>6</v>
      </c>
      <c r="B108" s="34">
        <v>1</v>
      </c>
      <c r="C108" s="34">
        <v>10</v>
      </c>
      <c r="D108" s="35">
        <v>2</v>
      </c>
      <c r="E108" s="36"/>
      <c r="F108" s="31" t="s">
        <v>257</v>
      </c>
      <c r="G108" s="56" t="s">
        <v>265</v>
      </c>
      <c r="H108" s="33">
        <v>15722358.94</v>
      </c>
      <c r="I108" s="33">
        <v>15141018.8</v>
      </c>
      <c r="J108" s="33">
        <v>6942044.09</v>
      </c>
      <c r="K108" s="33">
        <v>929603.9</v>
      </c>
      <c r="L108" s="33">
        <v>0</v>
      </c>
      <c r="M108" s="33">
        <v>0</v>
      </c>
      <c r="N108" s="33">
        <v>7269370.81</v>
      </c>
      <c r="O108" s="33">
        <v>581340.14</v>
      </c>
      <c r="P108" s="33">
        <v>581340.14</v>
      </c>
    </row>
    <row r="109" spans="1:16" ht="12.75">
      <c r="A109" s="34">
        <v>6</v>
      </c>
      <c r="B109" s="34">
        <v>13</v>
      </c>
      <c r="C109" s="34">
        <v>3</v>
      </c>
      <c r="D109" s="35">
        <v>2</v>
      </c>
      <c r="E109" s="36"/>
      <c r="F109" s="31" t="s">
        <v>257</v>
      </c>
      <c r="G109" s="56" t="s">
        <v>348</v>
      </c>
      <c r="H109" s="33">
        <v>9709001.32</v>
      </c>
      <c r="I109" s="33">
        <v>6028731.83</v>
      </c>
      <c r="J109" s="33">
        <v>3000062.14</v>
      </c>
      <c r="K109" s="33">
        <v>286059.89</v>
      </c>
      <c r="L109" s="33">
        <v>66143.21</v>
      </c>
      <c r="M109" s="33">
        <v>0</v>
      </c>
      <c r="N109" s="33">
        <v>2676466.59</v>
      </c>
      <c r="O109" s="33">
        <v>3680269.49</v>
      </c>
      <c r="P109" s="33">
        <v>3680269.49</v>
      </c>
    </row>
    <row r="110" spans="1:16" ht="12.75">
      <c r="A110" s="34">
        <v>6</v>
      </c>
      <c r="B110" s="34">
        <v>10</v>
      </c>
      <c r="C110" s="34">
        <v>4</v>
      </c>
      <c r="D110" s="35">
        <v>2</v>
      </c>
      <c r="E110" s="36"/>
      <c r="F110" s="31" t="s">
        <v>257</v>
      </c>
      <c r="G110" s="56" t="s">
        <v>349</v>
      </c>
      <c r="H110" s="33">
        <v>14289629.09</v>
      </c>
      <c r="I110" s="33">
        <v>12969217.4</v>
      </c>
      <c r="J110" s="33">
        <v>6443666.12</v>
      </c>
      <c r="K110" s="33">
        <v>889142.59</v>
      </c>
      <c r="L110" s="33">
        <v>136910.64</v>
      </c>
      <c r="M110" s="33">
        <v>0</v>
      </c>
      <c r="N110" s="33">
        <v>5499498.05</v>
      </c>
      <c r="O110" s="33">
        <v>1320411.69</v>
      </c>
      <c r="P110" s="33">
        <v>1320411.69</v>
      </c>
    </row>
    <row r="111" spans="1:16" ht="12.75">
      <c r="A111" s="34">
        <v>6</v>
      </c>
      <c r="B111" s="34">
        <v>4</v>
      </c>
      <c r="C111" s="34">
        <v>5</v>
      </c>
      <c r="D111" s="35">
        <v>2</v>
      </c>
      <c r="E111" s="36"/>
      <c r="F111" s="31" t="s">
        <v>257</v>
      </c>
      <c r="G111" s="56" t="s">
        <v>350</v>
      </c>
      <c r="H111" s="33">
        <v>10410535.5</v>
      </c>
      <c r="I111" s="33">
        <v>10092834.38</v>
      </c>
      <c r="J111" s="33">
        <v>4882673.92</v>
      </c>
      <c r="K111" s="33">
        <v>574614.38</v>
      </c>
      <c r="L111" s="33">
        <v>127020.52</v>
      </c>
      <c r="M111" s="33">
        <v>0</v>
      </c>
      <c r="N111" s="33">
        <v>4508525.56</v>
      </c>
      <c r="O111" s="33">
        <v>317701.12</v>
      </c>
      <c r="P111" s="33">
        <v>317701.12</v>
      </c>
    </row>
    <row r="112" spans="1:16" ht="12.75">
      <c r="A112" s="34">
        <v>6</v>
      </c>
      <c r="B112" s="34">
        <v>9</v>
      </c>
      <c r="C112" s="34">
        <v>10</v>
      </c>
      <c r="D112" s="35">
        <v>2</v>
      </c>
      <c r="E112" s="36"/>
      <c r="F112" s="31" t="s">
        <v>257</v>
      </c>
      <c r="G112" s="56" t="s">
        <v>351</v>
      </c>
      <c r="H112" s="33">
        <v>14552541.13</v>
      </c>
      <c r="I112" s="33">
        <v>14188897.44</v>
      </c>
      <c r="J112" s="33">
        <v>7438209.48</v>
      </c>
      <c r="K112" s="33">
        <v>1223237.21</v>
      </c>
      <c r="L112" s="33">
        <v>119413.29</v>
      </c>
      <c r="M112" s="33">
        <v>0</v>
      </c>
      <c r="N112" s="33">
        <v>5408037.46</v>
      </c>
      <c r="O112" s="33">
        <v>363643.69</v>
      </c>
      <c r="P112" s="33">
        <v>363643.69</v>
      </c>
    </row>
    <row r="113" spans="1:16" ht="12.75">
      <c r="A113" s="34">
        <v>6</v>
      </c>
      <c r="B113" s="34">
        <v>8</v>
      </c>
      <c r="C113" s="34">
        <v>9</v>
      </c>
      <c r="D113" s="35">
        <v>2</v>
      </c>
      <c r="E113" s="36"/>
      <c r="F113" s="31" t="s">
        <v>257</v>
      </c>
      <c r="G113" s="56" t="s">
        <v>352</v>
      </c>
      <c r="H113" s="33">
        <v>8507228.12</v>
      </c>
      <c r="I113" s="33">
        <v>8029796.42</v>
      </c>
      <c r="J113" s="33">
        <v>4125093.83</v>
      </c>
      <c r="K113" s="33">
        <v>448056.54</v>
      </c>
      <c r="L113" s="33">
        <v>82901.61</v>
      </c>
      <c r="M113" s="33">
        <v>0</v>
      </c>
      <c r="N113" s="33">
        <v>3373744.44</v>
      </c>
      <c r="O113" s="33">
        <v>477431.7</v>
      </c>
      <c r="P113" s="33">
        <v>477431.7</v>
      </c>
    </row>
    <row r="114" spans="1:16" ht="12.75">
      <c r="A114" s="34">
        <v>6</v>
      </c>
      <c r="B114" s="34">
        <v>20</v>
      </c>
      <c r="C114" s="34">
        <v>7</v>
      </c>
      <c r="D114" s="35">
        <v>2</v>
      </c>
      <c r="E114" s="36"/>
      <c r="F114" s="31" t="s">
        <v>257</v>
      </c>
      <c r="G114" s="56" t="s">
        <v>353</v>
      </c>
      <c r="H114" s="33">
        <v>9653733.32</v>
      </c>
      <c r="I114" s="33">
        <v>7810216.78</v>
      </c>
      <c r="J114" s="33">
        <v>3698500.14</v>
      </c>
      <c r="K114" s="33">
        <v>500938.93</v>
      </c>
      <c r="L114" s="33">
        <v>95338.24</v>
      </c>
      <c r="M114" s="33">
        <v>0</v>
      </c>
      <c r="N114" s="33">
        <v>3515439.47</v>
      </c>
      <c r="O114" s="33">
        <v>1843516.54</v>
      </c>
      <c r="P114" s="33">
        <v>1843516.54</v>
      </c>
    </row>
    <row r="115" spans="1:16" ht="12.75">
      <c r="A115" s="34">
        <v>6</v>
      </c>
      <c r="B115" s="34">
        <v>9</v>
      </c>
      <c r="C115" s="34">
        <v>11</v>
      </c>
      <c r="D115" s="35">
        <v>2</v>
      </c>
      <c r="E115" s="36"/>
      <c r="F115" s="31" t="s">
        <v>257</v>
      </c>
      <c r="G115" s="56" t="s">
        <v>354</v>
      </c>
      <c r="H115" s="33">
        <v>35605340.94</v>
      </c>
      <c r="I115" s="33">
        <v>23436606.52</v>
      </c>
      <c r="J115" s="33">
        <v>11779030.58</v>
      </c>
      <c r="K115" s="33">
        <v>1481065.64</v>
      </c>
      <c r="L115" s="33">
        <v>402083.3</v>
      </c>
      <c r="M115" s="33">
        <v>0</v>
      </c>
      <c r="N115" s="33">
        <v>9774427</v>
      </c>
      <c r="O115" s="33">
        <v>12168734.42</v>
      </c>
      <c r="P115" s="33">
        <v>12168734.42</v>
      </c>
    </row>
    <row r="116" spans="1:16" ht="12.75">
      <c r="A116" s="34">
        <v>6</v>
      </c>
      <c r="B116" s="34">
        <v>16</v>
      </c>
      <c r="C116" s="34">
        <v>3</v>
      </c>
      <c r="D116" s="35">
        <v>2</v>
      </c>
      <c r="E116" s="36"/>
      <c r="F116" s="31" t="s">
        <v>257</v>
      </c>
      <c r="G116" s="56" t="s">
        <v>355</v>
      </c>
      <c r="H116" s="33">
        <v>5747436.18</v>
      </c>
      <c r="I116" s="33">
        <v>5421261.15</v>
      </c>
      <c r="J116" s="33">
        <v>2639653.06</v>
      </c>
      <c r="K116" s="33">
        <v>141211.85</v>
      </c>
      <c r="L116" s="33">
        <v>51066.62</v>
      </c>
      <c r="M116" s="33">
        <v>0</v>
      </c>
      <c r="N116" s="33">
        <v>2589329.62</v>
      </c>
      <c r="O116" s="33">
        <v>326175.03</v>
      </c>
      <c r="P116" s="33">
        <v>326175.03</v>
      </c>
    </row>
    <row r="117" spans="1:16" ht="12.75">
      <c r="A117" s="34">
        <v>6</v>
      </c>
      <c r="B117" s="34">
        <v>2</v>
      </c>
      <c r="C117" s="34">
        <v>10</v>
      </c>
      <c r="D117" s="35">
        <v>2</v>
      </c>
      <c r="E117" s="36"/>
      <c r="F117" s="31" t="s">
        <v>257</v>
      </c>
      <c r="G117" s="56" t="s">
        <v>356</v>
      </c>
      <c r="H117" s="33">
        <v>7888637.41</v>
      </c>
      <c r="I117" s="33">
        <v>6467674.22</v>
      </c>
      <c r="J117" s="33">
        <v>3226343.61</v>
      </c>
      <c r="K117" s="33">
        <v>345142.4</v>
      </c>
      <c r="L117" s="33">
        <v>66915.92</v>
      </c>
      <c r="M117" s="33">
        <v>0</v>
      </c>
      <c r="N117" s="33">
        <v>2829272.29</v>
      </c>
      <c r="O117" s="33">
        <v>1420963.19</v>
      </c>
      <c r="P117" s="33">
        <v>1420963.19</v>
      </c>
    </row>
    <row r="118" spans="1:16" ht="12.75">
      <c r="A118" s="34">
        <v>6</v>
      </c>
      <c r="B118" s="34">
        <v>8</v>
      </c>
      <c r="C118" s="34">
        <v>11</v>
      </c>
      <c r="D118" s="35">
        <v>2</v>
      </c>
      <c r="E118" s="36"/>
      <c r="F118" s="31" t="s">
        <v>257</v>
      </c>
      <c r="G118" s="56" t="s">
        <v>357</v>
      </c>
      <c r="H118" s="33">
        <v>8268610.99</v>
      </c>
      <c r="I118" s="33">
        <v>5785658.19</v>
      </c>
      <c r="J118" s="33">
        <v>3142715.86</v>
      </c>
      <c r="K118" s="33">
        <v>103398.46</v>
      </c>
      <c r="L118" s="33">
        <v>42800.56</v>
      </c>
      <c r="M118" s="33">
        <v>0</v>
      </c>
      <c r="N118" s="33">
        <v>2496743.31</v>
      </c>
      <c r="O118" s="33">
        <v>2482952.8</v>
      </c>
      <c r="P118" s="33">
        <v>2482952.8</v>
      </c>
    </row>
    <row r="119" spans="1:16" ht="12.75">
      <c r="A119" s="34">
        <v>6</v>
      </c>
      <c r="B119" s="34">
        <v>1</v>
      </c>
      <c r="C119" s="34">
        <v>11</v>
      </c>
      <c r="D119" s="35">
        <v>2</v>
      </c>
      <c r="E119" s="36"/>
      <c r="F119" s="31" t="s">
        <v>257</v>
      </c>
      <c r="G119" s="56" t="s">
        <v>358</v>
      </c>
      <c r="H119" s="33">
        <v>13657465.37</v>
      </c>
      <c r="I119" s="33">
        <v>11694509.26</v>
      </c>
      <c r="J119" s="33">
        <v>7086025.71</v>
      </c>
      <c r="K119" s="33">
        <v>197575.12</v>
      </c>
      <c r="L119" s="33">
        <v>56539.16</v>
      </c>
      <c r="M119" s="33">
        <v>0</v>
      </c>
      <c r="N119" s="33">
        <v>4354369.27</v>
      </c>
      <c r="O119" s="33">
        <v>1962956.11</v>
      </c>
      <c r="P119" s="33">
        <v>1962956.11</v>
      </c>
    </row>
    <row r="120" spans="1:16" ht="12.75">
      <c r="A120" s="34">
        <v>6</v>
      </c>
      <c r="B120" s="34">
        <v>13</v>
      </c>
      <c r="C120" s="34">
        <v>5</v>
      </c>
      <c r="D120" s="35">
        <v>2</v>
      </c>
      <c r="E120" s="36"/>
      <c r="F120" s="31" t="s">
        <v>257</v>
      </c>
      <c r="G120" s="56" t="s">
        <v>359</v>
      </c>
      <c r="H120" s="33">
        <v>4036330.99</v>
      </c>
      <c r="I120" s="33">
        <v>2634219.24</v>
      </c>
      <c r="J120" s="33">
        <v>1381161.68</v>
      </c>
      <c r="K120" s="33">
        <v>57943.07</v>
      </c>
      <c r="L120" s="33">
        <v>90033.7</v>
      </c>
      <c r="M120" s="33">
        <v>0</v>
      </c>
      <c r="N120" s="33">
        <v>1105080.79</v>
      </c>
      <c r="O120" s="33">
        <v>1402111.75</v>
      </c>
      <c r="P120" s="33">
        <v>1402111.75</v>
      </c>
    </row>
    <row r="121" spans="1:16" ht="12.75">
      <c r="A121" s="34">
        <v>6</v>
      </c>
      <c r="B121" s="34">
        <v>2</v>
      </c>
      <c r="C121" s="34">
        <v>11</v>
      </c>
      <c r="D121" s="35">
        <v>2</v>
      </c>
      <c r="E121" s="36"/>
      <c r="F121" s="31" t="s">
        <v>257</v>
      </c>
      <c r="G121" s="56" t="s">
        <v>360</v>
      </c>
      <c r="H121" s="33">
        <v>7345119.77</v>
      </c>
      <c r="I121" s="33">
        <v>7258589.79</v>
      </c>
      <c r="J121" s="33">
        <v>3668875.22</v>
      </c>
      <c r="K121" s="33">
        <v>395277.6</v>
      </c>
      <c r="L121" s="33">
        <v>29371.17</v>
      </c>
      <c r="M121" s="33">
        <v>0</v>
      </c>
      <c r="N121" s="33">
        <v>3165065.8</v>
      </c>
      <c r="O121" s="33">
        <v>86529.98</v>
      </c>
      <c r="P121" s="33">
        <v>86529.98</v>
      </c>
    </row>
    <row r="122" spans="1:16" ht="12.75">
      <c r="A122" s="34">
        <v>6</v>
      </c>
      <c r="B122" s="34">
        <v>5</v>
      </c>
      <c r="C122" s="34">
        <v>7</v>
      </c>
      <c r="D122" s="35">
        <v>2</v>
      </c>
      <c r="E122" s="36"/>
      <c r="F122" s="31" t="s">
        <v>257</v>
      </c>
      <c r="G122" s="56" t="s">
        <v>361</v>
      </c>
      <c r="H122" s="33">
        <v>8709432.97</v>
      </c>
      <c r="I122" s="33">
        <v>6153471.6</v>
      </c>
      <c r="J122" s="33">
        <v>3491208.77</v>
      </c>
      <c r="K122" s="33">
        <v>204468.75</v>
      </c>
      <c r="L122" s="33">
        <v>56106.33</v>
      </c>
      <c r="M122" s="33">
        <v>0</v>
      </c>
      <c r="N122" s="33">
        <v>2401687.75</v>
      </c>
      <c r="O122" s="33">
        <v>2555961.37</v>
      </c>
      <c r="P122" s="33">
        <v>2555961.37</v>
      </c>
    </row>
    <row r="123" spans="1:16" ht="12.75">
      <c r="A123" s="34">
        <v>6</v>
      </c>
      <c r="B123" s="34">
        <v>10</v>
      </c>
      <c r="C123" s="34">
        <v>5</v>
      </c>
      <c r="D123" s="35">
        <v>2</v>
      </c>
      <c r="E123" s="36"/>
      <c r="F123" s="31" t="s">
        <v>257</v>
      </c>
      <c r="G123" s="56" t="s">
        <v>362</v>
      </c>
      <c r="H123" s="33">
        <v>18638396.55</v>
      </c>
      <c r="I123" s="33">
        <v>14799459.24</v>
      </c>
      <c r="J123" s="33">
        <v>7724926.71</v>
      </c>
      <c r="K123" s="33">
        <v>900101.8</v>
      </c>
      <c r="L123" s="33">
        <v>153634.92</v>
      </c>
      <c r="M123" s="33">
        <v>0</v>
      </c>
      <c r="N123" s="33">
        <v>6020795.81</v>
      </c>
      <c r="O123" s="33">
        <v>3838937.31</v>
      </c>
      <c r="P123" s="33">
        <v>3838937.31</v>
      </c>
    </row>
    <row r="124" spans="1:16" ht="12.75">
      <c r="A124" s="34">
        <v>6</v>
      </c>
      <c r="B124" s="34">
        <v>14</v>
      </c>
      <c r="C124" s="34">
        <v>9</v>
      </c>
      <c r="D124" s="35">
        <v>2</v>
      </c>
      <c r="E124" s="36"/>
      <c r="F124" s="31" t="s">
        <v>257</v>
      </c>
      <c r="G124" s="56" t="s">
        <v>266</v>
      </c>
      <c r="H124" s="33">
        <v>14209877.52</v>
      </c>
      <c r="I124" s="33">
        <v>13772551.04</v>
      </c>
      <c r="J124" s="33">
        <v>6840481.73</v>
      </c>
      <c r="K124" s="33">
        <v>932233.9</v>
      </c>
      <c r="L124" s="33">
        <v>0</v>
      </c>
      <c r="M124" s="33">
        <v>0</v>
      </c>
      <c r="N124" s="33">
        <v>5999835.41</v>
      </c>
      <c r="O124" s="33">
        <v>437326.48</v>
      </c>
      <c r="P124" s="33">
        <v>437326.48</v>
      </c>
    </row>
    <row r="125" spans="1:16" ht="12.75">
      <c r="A125" s="34">
        <v>6</v>
      </c>
      <c r="B125" s="34">
        <v>18</v>
      </c>
      <c r="C125" s="34">
        <v>7</v>
      </c>
      <c r="D125" s="35">
        <v>2</v>
      </c>
      <c r="E125" s="36"/>
      <c r="F125" s="31" t="s">
        <v>257</v>
      </c>
      <c r="G125" s="56" t="s">
        <v>363</v>
      </c>
      <c r="H125" s="33">
        <v>7769225.27</v>
      </c>
      <c r="I125" s="33">
        <v>7656107.27</v>
      </c>
      <c r="J125" s="33">
        <v>4182906.01</v>
      </c>
      <c r="K125" s="33">
        <v>133000</v>
      </c>
      <c r="L125" s="33">
        <v>48859.17</v>
      </c>
      <c r="M125" s="33">
        <v>0</v>
      </c>
      <c r="N125" s="33">
        <v>3291342.09</v>
      </c>
      <c r="O125" s="33">
        <v>113118</v>
      </c>
      <c r="P125" s="33">
        <v>113118</v>
      </c>
    </row>
    <row r="126" spans="1:16" ht="12.75">
      <c r="A126" s="34">
        <v>6</v>
      </c>
      <c r="B126" s="34">
        <v>20</v>
      </c>
      <c r="C126" s="34">
        <v>8</v>
      </c>
      <c r="D126" s="35">
        <v>2</v>
      </c>
      <c r="E126" s="36"/>
      <c r="F126" s="31" t="s">
        <v>257</v>
      </c>
      <c r="G126" s="56" t="s">
        <v>364</v>
      </c>
      <c r="H126" s="33">
        <v>7379528.01</v>
      </c>
      <c r="I126" s="33">
        <v>7149722.15</v>
      </c>
      <c r="J126" s="33">
        <v>3915109.24</v>
      </c>
      <c r="K126" s="33">
        <v>163836.76</v>
      </c>
      <c r="L126" s="33">
        <v>0</v>
      </c>
      <c r="M126" s="33">
        <v>0</v>
      </c>
      <c r="N126" s="33">
        <v>3070776.15</v>
      </c>
      <c r="O126" s="33">
        <v>229805.86</v>
      </c>
      <c r="P126" s="33">
        <v>229805.86</v>
      </c>
    </row>
    <row r="127" spans="1:16" ht="12.75">
      <c r="A127" s="34">
        <v>6</v>
      </c>
      <c r="B127" s="34">
        <v>15</v>
      </c>
      <c r="C127" s="34">
        <v>6</v>
      </c>
      <c r="D127" s="35">
        <v>2</v>
      </c>
      <c r="E127" s="36"/>
      <c r="F127" s="31" t="s">
        <v>257</v>
      </c>
      <c r="G127" s="56" t="s">
        <v>267</v>
      </c>
      <c r="H127" s="33">
        <v>12309502.42</v>
      </c>
      <c r="I127" s="33">
        <v>11667890.89</v>
      </c>
      <c r="J127" s="33">
        <v>5282355.65</v>
      </c>
      <c r="K127" s="33">
        <v>266298.78</v>
      </c>
      <c r="L127" s="33">
        <v>79702.26</v>
      </c>
      <c r="M127" s="33">
        <v>0</v>
      </c>
      <c r="N127" s="33">
        <v>6039534.2</v>
      </c>
      <c r="O127" s="33">
        <v>641611.53</v>
      </c>
      <c r="P127" s="33">
        <v>641611.53</v>
      </c>
    </row>
    <row r="128" spans="1:16" ht="12.75">
      <c r="A128" s="34">
        <v>6</v>
      </c>
      <c r="B128" s="34">
        <v>3</v>
      </c>
      <c r="C128" s="34">
        <v>8</v>
      </c>
      <c r="D128" s="35">
        <v>2</v>
      </c>
      <c r="E128" s="36"/>
      <c r="F128" s="31" t="s">
        <v>257</v>
      </c>
      <c r="G128" s="56" t="s">
        <v>268</v>
      </c>
      <c r="H128" s="33">
        <v>6975915.12</v>
      </c>
      <c r="I128" s="33">
        <v>6483514.08</v>
      </c>
      <c r="J128" s="33">
        <v>2927846.23</v>
      </c>
      <c r="K128" s="33">
        <v>520578.42</v>
      </c>
      <c r="L128" s="33">
        <v>114818.14</v>
      </c>
      <c r="M128" s="33">
        <v>0</v>
      </c>
      <c r="N128" s="33">
        <v>2920271.29</v>
      </c>
      <c r="O128" s="33">
        <v>492401.04</v>
      </c>
      <c r="P128" s="33">
        <v>492401.04</v>
      </c>
    </row>
    <row r="129" spans="1:16" ht="12.75">
      <c r="A129" s="34">
        <v>6</v>
      </c>
      <c r="B129" s="34">
        <v>3</v>
      </c>
      <c r="C129" s="34">
        <v>15</v>
      </c>
      <c r="D129" s="35">
        <v>2</v>
      </c>
      <c r="E129" s="36"/>
      <c r="F129" s="31" t="s">
        <v>257</v>
      </c>
      <c r="G129" s="56" t="s">
        <v>365</v>
      </c>
      <c r="H129" s="33">
        <v>8940562.25</v>
      </c>
      <c r="I129" s="33">
        <v>8302969.34</v>
      </c>
      <c r="J129" s="33">
        <v>3644416.02</v>
      </c>
      <c r="K129" s="33">
        <v>468999.78</v>
      </c>
      <c r="L129" s="33">
        <v>95577.71</v>
      </c>
      <c r="M129" s="33">
        <v>0</v>
      </c>
      <c r="N129" s="33">
        <v>4093975.83</v>
      </c>
      <c r="O129" s="33">
        <v>637592.91</v>
      </c>
      <c r="P129" s="33">
        <v>637592.91</v>
      </c>
    </row>
    <row r="130" spans="1:16" ht="12.75">
      <c r="A130" s="34">
        <v>6</v>
      </c>
      <c r="B130" s="34">
        <v>1</v>
      </c>
      <c r="C130" s="34">
        <v>12</v>
      </c>
      <c r="D130" s="35">
        <v>2</v>
      </c>
      <c r="E130" s="36"/>
      <c r="F130" s="31" t="s">
        <v>257</v>
      </c>
      <c r="G130" s="56" t="s">
        <v>366</v>
      </c>
      <c r="H130" s="33">
        <v>6038996.41</v>
      </c>
      <c r="I130" s="33">
        <v>4101796.23</v>
      </c>
      <c r="J130" s="33">
        <v>2089447.77</v>
      </c>
      <c r="K130" s="33">
        <v>157246</v>
      </c>
      <c r="L130" s="33">
        <v>16845.35</v>
      </c>
      <c r="M130" s="33">
        <v>0</v>
      </c>
      <c r="N130" s="33">
        <v>1838257.11</v>
      </c>
      <c r="O130" s="33">
        <v>1937200.18</v>
      </c>
      <c r="P130" s="33">
        <v>1937200.18</v>
      </c>
    </row>
    <row r="131" spans="1:16" ht="12.75">
      <c r="A131" s="34">
        <v>6</v>
      </c>
      <c r="B131" s="34">
        <v>1</v>
      </c>
      <c r="C131" s="34">
        <v>13</v>
      </c>
      <c r="D131" s="35">
        <v>2</v>
      </c>
      <c r="E131" s="36"/>
      <c r="F131" s="31" t="s">
        <v>257</v>
      </c>
      <c r="G131" s="56" t="s">
        <v>367</v>
      </c>
      <c r="H131" s="33">
        <v>4569583.35</v>
      </c>
      <c r="I131" s="33">
        <v>3174553.35</v>
      </c>
      <c r="J131" s="33">
        <v>1640345.38</v>
      </c>
      <c r="K131" s="33">
        <v>171301</v>
      </c>
      <c r="L131" s="33">
        <v>31189.16</v>
      </c>
      <c r="M131" s="33">
        <v>0</v>
      </c>
      <c r="N131" s="33">
        <v>1331717.81</v>
      </c>
      <c r="O131" s="33">
        <v>1395030</v>
      </c>
      <c r="P131" s="33">
        <v>1395030</v>
      </c>
    </row>
    <row r="132" spans="1:16" ht="12.75">
      <c r="A132" s="34">
        <v>6</v>
      </c>
      <c r="B132" s="34">
        <v>3</v>
      </c>
      <c r="C132" s="34">
        <v>9</v>
      </c>
      <c r="D132" s="35">
        <v>2</v>
      </c>
      <c r="E132" s="36"/>
      <c r="F132" s="31" t="s">
        <v>257</v>
      </c>
      <c r="G132" s="56" t="s">
        <v>368</v>
      </c>
      <c r="H132" s="33">
        <v>7689016.03</v>
      </c>
      <c r="I132" s="33">
        <v>6358544.75</v>
      </c>
      <c r="J132" s="33">
        <v>2880973.31</v>
      </c>
      <c r="K132" s="33">
        <v>299652</v>
      </c>
      <c r="L132" s="33">
        <v>22860.99</v>
      </c>
      <c r="M132" s="33">
        <v>0</v>
      </c>
      <c r="N132" s="33">
        <v>3155058.45</v>
      </c>
      <c r="O132" s="33">
        <v>1330471.28</v>
      </c>
      <c r="P132" s="33">
        <v>1330471.28</v>
      </c>
    </row>
    <row r="133" spans="1:16" ht="12.75">
      <c r="A133" s="34">
        <v>6</v>
      </c>
      <c r="B133" s="34">
        <v>6</v>
      </c>
      <c r="C133" s="34">
        <v>9</v>
      </c>
      <c r="D133" s="35">
        <v>2</v>
      </c>
      <c r="E133" s="36"/>
      <c r="F133" s="31" t="s">
        <v>257</v>
      </c>
      <c r="G133" s="56" t="s">
        <v>369</v>
      </c>
      <c r="H133" s="33">
        <v>4661127.56</v>
      </c>
      <c r="I133" s="33">
        <v>4647597.56</v>
      </c>
      <c r="J133" s="33">
        <v>2334819.82</v>
      </c>
      <c r="K133" s="33">
        <v>91335.49</v>
      </c>
      <c r="L133" s="33">
        <v>2598.38</v>
      </c>
      <c r="M133" s="33">
        <v>0</v>
      </c>
      <c r="N133" s="33">
        <v>2218843.87</v>
      </c>
      <c r="O133" s="33">
        <v>13530</v>
      </c>
      <c r="P133" s="33">
        <v>13530</v>
      </c>
    </row>
    <row r="134" spans="1:16" ht="12.75">
      <c r="A134" s="34">
        <v>6</v>
      </c>
      <c r="B134" s="34">
        <v>17</v>
      </c>
      <c r="C134" s="34">
        <v>4</v>
      </c>
      <c r="D134" s="35">
        <v>2</v>
      </c>
      <c r="E134" s="36"/>
      <c r="F134" s="31" t="s">
        <v>257</v>
      </c>
      <c r="G134" s="56" t="s">
        <v>370</v>
      </c>
      <c r="H134" s="33">
        <v>4877960.35</v>
      </c>
      <c r="I134" s="33">
        <v>4497658.13</v>
      </c>
      <c r="J134" s="33">
        <v>2363550.06</v>
      </c>
      <c r="K134" s="33">
        <v>91388.22</v>
      </c>
      <c r="L134" s="33">
        <v>66602.21</v>
      </c>
      <c r="M134" s="33">
        <v>0</v>
      </c>
      <c r="N134" s="33">
        <v>1976117.64</v>
      </c>
      <c r="O134" s="33">
        <v>380302.22</v>
      </c>
      <c r="P134" s="33">
        <v>380302.22</v>
      </c>
    </row>
    <row r="135" spans="1:16" ht="12.75">
      <c r="A135" s="34">
        <v>6</v>
      </c>
      <c r="B135" s="34">
        <v>3</v>
      </c>
      <c r="C135" s="34">
        <v>10</v>
      </c>
      <c r="D135" s="35">
        <v>2</v>
      </c>
      <c r="E135" s="36"/>
      <c r="F135" s="31" t="s">
        <v>257</v>
      </c>
      <c r="G135" s="56" t="s">
        <v>371</v>
      </c>
      <c r="H135" s="33">
        <v>9163471.81</v>
      </c>
      <c r="I135" s="33">
        <v>9015779.29</v>
      </c>
      <c r="J135" s="33">
        <v>4870959.39</v>
      </c>
      <c r="K135" s="33">
        <v>183138.1</v>
      </c>
      <c r="L135" s="33">
        <v>111387.97</v>
      </c>
      <c r="M135" s="33">
        <v>0</v>
      </c>
      <c r="N135" s="33">
        <v>3850293.83</v>
      </c>
      <c r="O135" s="33">
        <v>147692.52</v>
      </c>
      <c r="P135" s="33">
        <v>147692.52</v>
      </c>
    </row>
    <row r="136" spans="1:16" ht="12.75">
      <c r="A136" s="34">
        <v>6</v>
      </c>
      <c r="B136" s="34">
        <v>8</v>
      </c>
      <c r="C136" s="34">
        <v>12</v>
      </c>
      <c r="D136" s="35">
        <v>2</v>
      </c>
      <c r="E136" s="36"/>
      <c r="F136" s="31" t="s">
        <v>257</v>
      </c>
      <c r="G136" s="56" t="s">
        <v>372</v>
      </c>
      <c r="H136" s="33">
        <v>6226671.05</v>
      </c>
      <c r="I136" s="33">
        <v>5910421.95</v>
      </c>
      <c r="J136" s="33">
        <v>2859347.66</v>
      </c>
      <c r="K136" s="33">
        <v>387246.53</v>
      </c>
      <c r="L136" s="33">
        <v>9921.78</v>
      </c>
      <c r="M136" s="33">
        <v>0</v>
      </c>
      <c r="N136" s="33">
        <v>2653905.98</v>
      </c>
      <c r="O136" s="33">
        <v>316249.1</v>
      </c>
      <c r="P136" s="33">
        <v>316249.1</v>
      </c>
    </row>
    <row r="137" spans="1:16" ht="12.75">
      <c r="A137" s="34">
        <v>6</v>
      </c>
      <c r="B137" s="34">
        <v>11</v>
      </c>
      <c r="C137" s="34">
        <v>6</v>
      </c>
      <c r="D137" s="35">
        <v>2</v>
      </c>
      <c r="E137" s="36"/>
      <c r="F137" s="31" t="s">
        <v>257</v>
      </c>
      <c r="G137" s="56" t="s">
        <v>373</v>
      </c>
      <c r="H137" s="33">
        <v>7291063.54</v>
      </c>
      <c r="I137" s="33">
        <v>5687659.09</v>
      </c>
      <c r="J137" s="33">
        <v>2991306.7</v>
      </c>
      <c r="K137" s="33">
        <v>118500</v>
      </c>
      <c r="L137" s="33">
        <v>56910.46</v>
      </c>
      <c r="M137" s="33">
        <v>0</v>
      </c>
      <c r="N137" s="33">
        <v>2520941.93</v>
      </c>
      <c r="O137" s="33">
        <v>1603404.45</v>
      </c>
      <c r="P137" s="33">
        <v>1603404.45</v>
      </c>
    </row>
    <row r="138" spans="1:16" ht="12.75">
      <c r="A138" s="34">
        <v>6</v>
      </c>
      <c r="B138" s="34">
        <v>3</v>
      </c>
      <c r="C138" s="34">
        <v>11</v>
      </c>
      <c r="D138" s="35">
        <v>2</v>
      </c>
      <c r="E138" s="36"/>
      <c r="F138" s="31" t="s">
        <v>257</v>
      </c>
      <c r="G138" s="56" t="s">
        <v>374</v>
      </c>
      <c r="H138" s="33">
        <v>10743452.47</v>
      </c>
      <c r="I138" s="33">
        <v>9718903.23</v>
      </c>
      <c r="J138" s="33">
        <v>4833116.78</v>
      </c>
      <c r="K138" s="33">
        <v>375457.14</v>
      </c>
      <c r="L138" s="33">
        <v>62322.14</v>
      </c>
      <c r="M138" s="33">
        <v>0</v>
      </c>
      <c r="N138" s="33">
        <v>4448007.17</v>
      </c>
      <c r="O138" s="33">
        <v>1024549.24</v>
      </c>
      <c r="P138" s="33">
        <v>1024549.24</v>
      </c>
    </row>
    <row r="139" spans="1:16" ht="12.75">
      <c r="A139" s="34">
        <v>6</v>
      </c>
      <c r="B139" s="34">
        <v>13</v>
      </c>
      <c r="C139" s="34">
        <v>6</v>
      </c>
      <c r="D139" s="35">
        <v>2</v>
      </c>
      <c r="E139" s="36"/>
      <c r="F139" s="31" t="s">
        <v>257</v>
      </c>
      <c r="G139" s="56" t="s">
        <v>375</v>
      </c>
      <c r="H139" s="33">
        <v>8798042.24</v>
      </c>
      <c r="I139" s="33">
        <v>6845816.53</v>
      </c>
      <c r="J139" s="33">
        <v>3032422.1</v>
      </c>
      <c r="K139" s="33">
        <v>342753.85</v>
      </c>
      <c r="L139" s="33">
        <v>0</v>
      </c>
      <c r="M139" s="33">
        <v>0</v>
      </c>
      <c r="N139" s="33">
        <v>3470640.58</v>
      </c>
      <c r="O139" s="33">
        <v>1952225.71</v>
      </c>
      <c r="P139" s="33">
        <v>1952225.71</v>
      </c>
    </row>
    <row r="140" spans="1:16" ht="12.75">
      <c r="A140" s="34">
        <v>6</v>
      </c>
      <c r="B140" s="34">
        <v>6</v>
      </c>
      <c r="C140" s="34">
        <v>10</v>
      </c>
      <c r="D140" s="35">
        <v>2</v>
      </c>
      <c r="E140" s="36"/>
      <c r="F140" s="31" t="s">
        <v>257</v>
      </c>
      <c r="G140" s="56" t="s">
        <v>376</v>
      </c>
      <c r="H140" s="33">
        <v>9289665.12</v>
      </c>
      <c r="I140" s="33">
        <v>4747673.14</v>
      </c>
      <c r="J140" s="33">
        <v>2475324.28</v>
      </c>
      <c r="K140" s="33">
        <v>186800</v>
      </c>
      <c r="L140" s="33">
        <v>4090.71</v>
      </c>
      <c r="M140" s="33">
        <v>0</v>
      </c>
      <c r="N140" s="33">
        <v>2081458.15</v>
      </c>
      <c r="O140" s="33">
        <v>4541991.98</v>
      </c>
      <c r="P140" s="33">
        <v>4541991.98</v>
      </c>
    </row>
    <row r="141" spans="1:16" ht="12.75">
      <c r="A141" s="34">
        <v>6</v>
      </c>
      <c r="B141" s="34">
        <v>20</v>
      </c>
      <c r="C141" s="34">
        <v>9</v>
      </c>
      <c r="D141" s="35">
        <v>2</v>
      </c>
      <c r="E141" s="36"/>
      <c r="F141" s="31" t="s">
        <v>257</v>
      </c>
      <c r="G141" s="56" t="s">
        <v>377</v>
      </c>
      <c r="H141" s="33">
        <v>15779427.95</v>
      </c>
      <c r="I141" s="33">
        <v>9685383.16</v>
      </c>
      <c r="J141" s="33">
        <v>4296783.05</v>
      </c>
      <c r="K141" s="33">
        <v>1674084.33</v>
      </c>
      <c r="L141" s="33">
        <v>76048.74</v>
      </c>
      <c r="M141" s="33">
        <v>0</v>
      </c>
      <c r="N141" s="33">
        <v>3638467.04</v>
      </c>
      <c r="O141" s="33">
        <v>6094044.79</v>
      </c>
      <c r="P141" s="33">
        <v>6094044.79</v>
      </c>
    </row>
    <row r="142" spans="1:16" ht="12.75">
      <c r="A142" s="34">
        <v>6</v>
      </c>
      <c r="B142" s="34">
        <v>20</v>
      </c>
      <c r="C142" s="34">
        <v>10</v>
      </c>
      <c r="D142" s="35">
        <v>2</v>
      </c>
      <c r="E142" s="36"/>
      <c r="F142" s="31" t="s">
        <v>257</v>
      </c>
      <c r="G142" s="56" t="s">
        <v>378</v>
      </c>
      <c r="H142" s="33">
        <v>7193576.55</v>
      </c>
      <c r="I142" s="33">
        <v>6755666.24</v>
      </c>
      <c r="J142" s="33">
        <v>3362648.46</v>
      </c>
      <c r="K142" s="33">
        <v>720413.72</v>
      </c>
      <c r="L142" s="33">
        <v>50029.93</v>
      </c>
      <c r="M142" s="33">
        <v>0</v>
      </c>
      <c r="N142" s="33">
        <v>2622574.13</v>
      </c>
      <c r="O142" s="33">
        <v>437910.31</v>
      </c>
      <c r="P142" s="33">
        <v>437910.31</v>
      </c>
    </row>
    <row r="143" spans="1:16" ht="12.75">
      <c r="A143" s="34">
        <v>6</v>
      </c>
      <c r="B143" s="34">
        <v>1</v>
      </c>
      <c r="C143" s="34">
        <v>14</v>
      </c>
      <c r="D143" s="35">
        <v>2</v>
      </c>
      <c r="E143" s="36"/>
      <c r="F143" s="31" t="s">
        <v>257</v>
      </c>
      <c r="G143" s="56" t="s">
        <v>379</v>
      </c>
      <c r="H143" s="33">
        <v>4124251.05</v>
      </c>
      <c r="I143" s="33">
        <v>3821900.05</v>
      </c>
      <c r="J143" s="33">
        <v>1804546.52</v>
      </c>
      <c r="K143" s="33">
        <v>131169</v>
      </c>
      <c r="L143" s="33">
        <v>18802.03</v>
      </c>
      <c r="M143" s="33">
        <v>0</v>
      </c>
      <c r="N143" s="33">
        <v>1867382.5</v>
      </c>
      <c r="O143" s="33">
        <v>302351</v>
      </c>
      <c r="P143" s="33">
        <v>302351</v>
      </c>
    </row>
    <row r="144" spans="1:16" ht="12.75">
      <c r="A144" s="34">
        <v>6</v>
      </c>
      <c r="B144" s="34">
        <v>13</v>
      </c>
      <c r="C144" s="34">
        <v>7</v>
      </c>
      <c r="D144" s="35">
        <v>2</v>
      </c>
      <c r="E144" s="36"/>
      <c r="F144" s="31" t="s">
        <v>257</v>
      </c>
      <c r="G144" s="56" t="s">
        <v>380</v>
      </c>
      <c r="H144" s="33">
        <v>4301914.31</v>
      </c>
      <c r="I144" s="33">
        <v>4136254.49</v>
      </c>
      <c r="J144" s="33">
        <v>2167848.61</v>
      </c>
      <c r="K144" s="33">
        <v>162246.45</v>
      </c>
      <c r="L144" s="33">
        <v>40511.01</v>
      </c>
      <c r="M144" s="33">
        <v>0</v>
      </c>
      <c r="N144" s="33">
        <v>1765648.42</v>
      </c>
      <c r="O144" s="33">
        <v>165659.82</v>
      </c>
      <c r="P144" s="33">
        <v>165659.82</v>
      </c>
    </row>
    <row r="145" spans="1:16" ht="12.75">
      <c r="A145" s="34">
        <v>6</v>
      </c>
      <c r="B145" s="34">
        <v>1</v>
      </c>
      <c r="C145" s="34">
        <v>15</v>
      </c>
      <c r="D145" s="35">
        <v>2</v>
      </c>
      <c r="E145" s="36"/>
      <c r="F145" s="31" t="s">
        <v>257</v>
      </c>
      <c r="G145" s="56" t="s">
        <v>381</v>
      </c>
      <c r="H145" s="33">
        <v>3503844.34</v>
      </c>
      <c r="I145" s="33">
        <v>3455426.23</v>
      </c>
      <c r="J145" s="33">
        <v>1580598.76</v>
      </c>
      <c r="K145" s="33">
        <v>248215.3</v>
      </c>
      <c r="L145" s="33">
        <v>23266.29</v>
      </c>
      <c r="M145" s="33">
        <v>0</v>
      </c>
      <c r="N145" s="33">
        <v>1603345.88</v>
      </c>
      <c r="O145" s="33">
        <v>48418.11</v>
      </c>
      <c r="P145" s="33">
        <v>46818.11</v>
      </c>
    </row>
    <row r="146" spans="1:16" ht="12.75">
      <c r="A146" s="34">
        <v>6</v>
      </c>
      <c r="B146" s="34">
        <v>10</v>
      </c>
      <c r="C146" s="34">
        <v>6</v>
      </c>
      <c r="D146" s="35">
        <v>2</v>
      </c>
      <c r="E146" s="36"/>
      <c r="F146" s="31" t="s">
        <v>257</v>
      </c>
      <c r="G146" s="56" t="s">
        <v>382</v>
      </c>
      <c r="H146" s="33">
        <v>7997524.43</v>
      </c>
      <c r="I146" s="33">
        <v>7588700.04</v>
      </c>
      <c r="J146" s="33">
        <v>3112463.83</v>
      </c>
      <c r="K146" s="33">
        <v>1589605.88</v>
      </c>
      <c r="L146" s="33">
        <v>28150.06</v>
      </c>
      <c r="M146" s="33">
        <v>0</v>
      </c>
      <c r="N146" s="33">
        <v>2858480.27</v>
      </c>
      <c r="O146" s="33">
        <v>408824.39</v>
      </c>
      <c r="P146" s="33">
        <v>408824.39</v>
      </c>
    </row>
    <row r="147" spans="1:16" ht="12.75">
      <c r="A147" s="34">
        <v>6</v>
      </c>
      <c r="B147" s="34">
        <v>11</v>
      </c>
      <c r="C147" s="34">
        <v>7</v>
      </c>
      <c r="D147" s="35">
        <v>2</v>
      </c>
      <c r="E147" s="36"/>
      <c r="F147" s="31" t="s">
        <v>257</v>
      </c>
      <c r="G147" s="56" t="s">
        <v>383</v>
      </c>
      <c r="H147" s="33">
        <v>15471447.85</v>
      </c>
      <c r="I147" s="33">
        <v>15170138.79</v>
      </c>
      <c r="J147" s="33">
        <v>8356694.62</v>
      </c>
      <c r="K147" s="33">
        <v>561810.1</v>
      </c>
      <c r="L147" s="33">
        <v>160252.13</v>
      </c>
      <c r="M147" s="33">
        <v>0</v>
      </c>
      <c r="N147" s="33">
        <v>6091381.94</v>
      </c>
      <c r="O147" s="33">
        <v>301309.06</v>
      </c>
      <c r="P147" s="33">
        <v>301309.06</v>
      </c>
    </row>
    <row r="148" spans="1:16" ht="12.75">
      <c r="A148" s="34">
        <v>6</v>
      </c>
      <c r="B148" s="34">
        <v>19</v>
      </c>
      <c r="C148" s="34">
        <v>4</v>
      </c>
      <c r="D148" s="35">
        <v>2</v>
      </c>
      <c r="E148" s="36"/>
      <c r="F148" s="31" t="s">
        <v>257</v>
      </c>
      <c r="G148" s="56" t="s">
        <v>384</v>
      </c>
      <c r="H148" s="33">
        <v>3754699.88</v>
      </c>
      <c r="I148" s="33">
        <v>3396815.36</v>
      </c>
      <c r="J148" s="33">
        <v>1637617.7</v>
      </c>
      <c r="K148" s="33">
        <v>112685.5</v>
      </c>
      <c r="L148" s="33">
        <v>10951.73</v>
      </c>
      <c r="M148" s="33">
        <v>0</v>
      </c>
      <c r="N148" s="33">
        <v>1635560.43</v>
      </c>
      <c r="O148" s="33">
        <v>357884.52</v>
      </c>
      <c r="P148" s="33">
        <v>357884.52</v>
      </c>
    </row>
    <row r="149" spans="1:16" ht="12.75">
      <c r="A149" s="34">
        <v>6</v>
      </c>
      <c r="B149" s="34">
        <v>20</v>
      </c>
      <c r="C149" s="34">
        <v>11</v>
      </c>
      <c r="D149" s="35">
        <v>2</v>
      </c>
      <c r="E149" s="36"/>
      <c r="F149" s="31" t="s">
        <v>257</v>
      </c>
      <c r="G149" s="56" t="s">
        <v>385</v>
      </c>
      <c r="H149" s="33">
        <v>6827346.05</v>
      </c>
      <c r="I149" s="33">
        <v>6785303.05</v>
      </c>
      <c r="J149" s="33">
        <v>3741392.5</v>
      </c>
      <c r="K149" s="33">
        <v>268939.33</v>
      </c>
      <c r="L149" s="33">
        <v>69425.87</v>
      </c>
      <c r="M149" s="33">
        <v>0</v>
      </c>
      <c r="N149" s="33">
        <v>2705545.35</v>
      </c>
      <c r="O149" s="33">
        <v>42043</v>
      </c>
      <c r="P149" s="33">
        <v>42043</v>
      </c>
    </row>
    <row r="150" spans="1:16" ht="12.75">
      <c r="A150" s="34">
        <v>6</v>
      </c>
      <c r="B150" s="34">
        <v>16</v>
      </c>
      <c r="C150" s="34">
        <v>5</v>
      </c>
      <c r="D150" s="35">
        <v>2</v>
      </c>
      <c r="E150" s="36"/>
      <c r="F150" s="31" t="s">
        <v>257</v>
      </c>
      <c r="G150" s="56" t="s">
        <v>386</v>
      </c>
      <c r="H150" s="33">
        <v>8838017.22</v>
      </c>
      <c r="I150" s="33">
        <v>7736207.27</v>
      </c>
      <c r="J150" s="33">
        <v>3929768.7</v>
      </c>
      <c r="K150" s="33">
        <v>239684</v>
      </c>
      <c r="L150" s="33">
        <v>163108.52</v>
      </c>
      <c r="M150" s="33">
        <v>0</v>
      </c>
      <c r="N150" s="33">
        <v>3403646.05</v>
      </c>
      <c r="O150" s="33">
        <v>1101809.95</v>
      </c>
      <c r="P150" s="33">
        <v>1101809.95</v>
      </c>
    </row>
    <row r="151" spans="1:16" ht="12.75">
      <c r="A151" s="34">
        <v>6</v>
      </c>
      <c r="B151" s="34">
        <v>11</v>
      </c>
      <c r="C151" s="34">
        <v>8</v>
      </c>
      <c r="D151" s="35">
        <v>2</v>
      </c>
      <c r="E151" s="36"/>
      <c r="F151" s="31" t="s">
        <v>257</v>
      </c>
      <c r="G151" s="56" t="s">
        <v>269</v>
      </c>
      <c r="H151" s="33">
        <v>10463775.04</v>
      </c>
      <c r="I151" s="33">
        <v>10047668.48</v>
      </c>
      <c r="J151" s="33">
        <v>5891692.09</v>
      </c>
      <c r="K151" s="33">
        <v>429663.75</v>
      </c>
      <c r="L151" s="33">
        <v>79315.36</v>
      </c>
      <c r="M151" s="33">
        <v>0</v>
      </c>
      <c r="N151" s="33">
        <v>3646997.28</v>
      </c>
      <c r="O151" s="33">
        <v>416106.56</v>
      </c>
      <c r="P151" s="33">
        <v>416106.56</v>
      </c>
    </row>
    <row r="152" spans="1:16" ht="12.75">
      <c r="A152" s="34">
        <v>6</v>
      </c>
      <c r="B152" s="34">
        <v>9</v>
      </c>
      <c r="C152" s="34">
        <v>12</v>
      </c>
      <c r="D152" s="35">
        <v>2</v>
      </c>
      <c r="E152" s="36"/>
      <c r="F152" s="31" t="s">
        <v>257</v>
      </c>
      <c r="G152" s="56" t="s">
        <v>387</v>
      </c>
      <c r="H152" s="33">
        <v>8597248.54</v>
      </c>
      <c r="I152" s="33">
        <v>8393595</v>
      </c>
      <c r="J152" s="33">
        <v>4338234.26</v>
      </c>
      <c r="K152" s="33">
        <v>403978.75</v>
      </c>
      <c r="L152" s="33">
        <v>102028.77</v>
      </c>
      <c r="M152" s="33">
        <v>0</v>
      </c>
      <c r="N152" s="33">
        <v>3549353.22</v>
      </c>
      <c r="O152" s="33">
        <v>203653.54</v>
      </c>
      <c r="P152" s="33">
        <v>203653.54</v>
      </c>
    </row>
    <row r="153" spans="1:16" ht="12.75">
      <c r="A153" s="34">
        <v>6</v>
      </c>
      <c r="B153" s="34">
        <v>20</v>
      </c>
      <c r="C153" s="34">
        <v>12</v>
      </c>
      <c r="D153" s="35">
        <v>2</v>
      </c>
      <c r="E153" s="36"/>
      <c r="F153" s="31" t="s">
        <v>257</v>
      </c>
      <c r="G153" s="56" t="s">
        <v>388</v>
      </c>
      <c r="H153" s="33">
        <v>6331661.07</v>
      </c>
      <c r="I153" s="33">
        <v>5886065.45</v>
      </c>
      <c r="J153" s="33">
        <v>3098615.55</v>
      </c>
      <c r="K153" s="33">
        <v>137945.13</v>
      </c>
      <c r="L153" s="33">
        <v>2718.94</v>
      </c>
      <c r="M153" s="33">
        <v>0</v>
      </c>
      <c r="N153" s="33">
        <v>2646785.83</v>
      </c>
      <c r="O153" s="33">
        <v>445595.62</v>
      </c>
      <c r="P153" s="33">
        <v>445595.62</v>
      </c>
    </row>
    <row r="154" spans="1:16" ht="12.75">
      <c r="A154" s="34">
        <v>6</v>
      </c>
      <c r="B154" s="34">
        <v>18</v>
      </c>
      <c r="C154" s="34">
        <v>8</v>
      </c>
      <c r="D154" s="35">
        <v>2</v>
      </c>
      <c r="E154" s="36"/>
      <c r="F154" s="31" t="s">
        <v>257</v>
      </c>
      <c r="G154" s="56" t="s">
        <v>389</v>
      </c>
      <c r="H154" s="33">
        <v>11018414.03</v>
      </c>
      <c r="I154" s="33">
        <v>10059859.69</v>
      </c>
      <c r="J154" s="33">
        <v>4458734.3</v>
      </c>
      <c r="K154" s="33">
        <v>977109.64</v>
      </c>
      <c r="L154" s="33">
        <v>34894.84</v>
      </c>
      <c r="M154" s="33">
        <v>0</v>
      </c>
      <c r="N154" s="33">
        <v>4589120.91</v>
      </c>
      <c r="O154" s="33">
        <v>958554.34</v>
      </c>
      <c r="P154" s="33">
        <v>958554.34</v>
      </c>
    </row>
    <row r="155" spans="1:16" ht="12.75">
      <c r="A155" s="34">
        <v>6</v>
      </c>
      <c r="B155" s="34">
        <v>7</v>
      </c>
      <c r="C155" s="34">
        <v>6</v>
      </c>
      <c r="D155" s="35">
        <v>2</v>
      </c>
      <c r="E155" s="36"/>
      <c r="F155" s="31" t="s">
        <v>257</v>
      </c>
      <c r="G155" s="56" t="s">
        <v>390</v>
      </c>
      <c r="H155" s="33">
        <v>11643864.16</v>
      </c>
      <c r="I155" s="33">
        <v>8481514.51</v>
      </c>
      <c r="J155" s="33">
        <v>3936383.17</v>
      </c>
      <c r="K155" s="33">
        <v>1347815.66</v>
      </c>
      <c r="L155" s="33">
        <v>116958.45</v>
      </c>
      <c r="M155" s="33">
        <v>0</v>
      </c>
      <c r="N155" s="33">
        <v>3080357.23</v>
      </c>
      <c r="O155" s="33">
        <v>3162349.65</v>
      </c>
      <c r="P155" s="33">
        <v>3162349.65</v>
      </c>
    </row>
    <row r="156" spans="1:16" ht="12.75">
      <c r="A156" s="34">
        <v>6</v>
      </c>
      <c r="B156" s="34">
        <v>18</v>
      </c>
      <c r="C156" s="34">
        <v>9</v>
      </c>
      <c r="D156" s="35">
        <v>2</v>
      </c>
      <c r="E156" s="36"/>
      <c r="F156" s="31" t="s">
        <v>257</v>
      </c>
      <c r="G156" s="56" t="s">
        <v>391</v>
      </c>
      <c r="H156" s="33">
        <v>5866028.14</v>
      </c>
      <c r="I156" s="33">
        <v>5777690.44</v>
      </c>
      <c r="J156" s="33">
        <v>2950229.72</v>
      </c>
      <c r="K156" s="33">
        <v>179582.12</v>
      </c>
      <c r="L156" s="33">
        <v>42912.18</v>
      </c>
      <c r="M156" s="33">
        <v>0</v>
      </c>
      <c r="N156" s="33">
        <v>2604966.42</v>
      </c>
      <c r="O156" s="33">
        <v>88337.7</v>
      </c>
      <c r="P156" s="33">
        <v>88337.7</v>
      </c>
    </row>
    <row r="157" spans="1:16" ht="12.75">
      <c r="A157" s="34">
        <v>6</v>
      </c>
      <c r="B157" s="34">
        <v>18</v>
      </c>
      <c r="C157" s="34">
        <v>10</v>
      </c>
      <c r="D157" s="35">
        <v>2</v>
      </c>
      <c r="E157" s="36"/>
      <c r="F157" s="31" t="s">
        <v>257</v>
      </c>
      <c r="G157" s="56" t="s">
        <v>392</v>
      </c>
      <c r="H157" s="33">
        <v>5585259.63</v>
      </c>
      <c r="I157" s="33">
        <v>5080177.77</v>
      </c>
      <c r="J157" s="33">
        <v>2181340.88</v>
      </c>
      <c r="K157" s="33">
        <v>483267.54</v>
      </c>
      <c r="L157" s="33">
        <v>5163.83</v>
      </c>
      <c r="M157" s="33">
        <v>0</v>
      </c>
      <c r="N157" s="33">
        <v>2410405.52</v>
      </c>
      <c r="O157" s="33">
        <v>505081.86</v>
      </c>
      <c r="P157" s="33">
        <v>505081.86</v>
      </c>
    </row>
    <row r="158" spans="1:16" ht="12.75">
      <c r="A158" s="34">
        <v>6</v>
      </c>
      <c r="B158" s="34">
        <v>1</v>
      </c>
      <c r="C158" s="34">
        <v>16</v>
      </c>
      <c r="D158" s="35">
        <v>2</v>
      </c>
      <c r="E158" s="36"/>
      <c r="F158" s="31" t="s">
        <v>257</v>
      </c>
      <c r="G158" s="56" t="s">
        <v>271</v>
      </c>
      <c r="H158" s="33">
        <v>9635225.77</v>
      </c>
      <c r="I158" s="33">
        <v>8745541.05</v>
      </c>
      <c r="J158" s="33">
        <v>4129683.29</v>
      </c>
      <c r="K158" s="33">
        <v>725665</v>
      </c>
      <c r="L158" s="33">
        <v>93481.74</v>
      </c>
      <c r="M158" s="33">
        <v>0</v>
      </c>
      <c r="N158" s="33">
        <v>3796711.02</v>
      </c>
      <c r="O158" s="33">
        <v>889684.72</v>
      </c>
      <c r="P158" s="33">
        <v>889684.72</v>
      </c>
    </row>
    <row r="159" spans="1:16" ht="12.75">
      <c r="A159" s="34">
        <v>6</v>
      </c>
      <c r="B159" s="34">
        <v>2</v>
      </c>
      <c r="C159" s="34">
        <v>13</v>
      </c>
      <c r="D159" s="35">
        <v>2</v>
      </c>
      <c r="E159" s="36"/>
      <c r="F159" s="31" t="s">
        <v>257</v>
      </c>
      <c r="G159" s="56" t="s">
        <v>393</v>
      </c>
      <c r="H159" s="33">
        <v>5365524.02</v>
      </c>
      <c r="I159" s="33">
        <v>5234281.51</v>
      </c>
      <c r="J159" s="33">
        <v>2963387.79</v>
      </c>
      <c r="K159" s="33">
        <v>234371.85</v>
      </c>
      <c r="L159" s="33">
        <v>64470.03</v>
      </c>
      <c r="M159" s="33">
        <v>0</v>
      </c>
      <c r="N159" s="33">
        <v>1972051.84</v>
      </c>
      <c r="O159" s="33">
        <v>131242.51</v>
      </c>
      <c r="P159" s="33">
        <v>131242.51</v>
      </c>
    </row>
    <row r="160" spans="1:16" ht="12.75">
      <c r="A160" s="34">
        <v>6</v>
      </c>
      <c r="B160" s="34">
        <v>18</v>
      </c>
      <c r="C160" s="34">
        <v>11</v>
      </c>
      <c r="D160" s="35">
        <v>2</v>
      </c>
      <c r="E160" s="36"/>
      <c r="F160" s="31" t="s">
        <v>257</v>
      </c>
      <c r="G160" s="56" t="s">
        <v>272</v>
      </c>
      <c r="H160" s="33">
        <v>13233145.12</v>
      </c>
      <c r="I160" s="33">
        <v>13028554.87</v>
      </c>
      <c r="J160" s="33">
        <v>6351677.62</v>
      </c>
      <c r="K160" s="33">
        <v>1451883.55</v>
      </c>
      <c r="L160" s="33">
        <v>149639.57</v>
      </c>
      <c r="M160" s="33">
        <v>0</v>
      </c>
      <c r="N160" s="33">
        <v>5075354.13</v>
      </c>
      <c r="O160" s="33">
        <v>204590.25</v>
      </c>
      <c r="P160" s="33">
        <v>204590.25</v>
      </c>
    </row>
    <row r="161" spans="1:16" ht="12.75">
      <c r="A161" s="34">
        <v>6</v>
      </c>
      <c r="B161" s="34">
        <v>17</v>
      </c>
      <c r="C161" s="34">
        <v>5</v>
      </c>
      <c r="D161" s="35">
        <v>2</v>
      </c>
      <c r="E161" s="36"/>
      <c r="F161" s="31" t="s">
        <v>257</v>
      </c>
      <c r="G161" s="56" t="s">
        <v>394</v>
      </c>
      <c r="H161" s="33">
        <v>11456360.65</v>
      </c>
      <c r="I161" s="33">
        <v>11156457.16</v>
      </c>
      <c r="J161" s="33">
        <v>5731339.71</v>
      </c>
      <c r="K161" s="33">
        <v>356500</v>
      </c>
      <c r="L161" s="33">
        <v>165708.33</v>
      </c>
      <c r="M161" s="33">
        <v>0</v>
      </c>
      <c r="N161" s="33">
        <v>4902909.12</v>
      </c>
      <c r="O161" s="33">
        <v>299903.49</v>
      </c>
      <c r="P161" s="33">
        <v>299903.49</v>
      </c>
    </row>
    <row r="162" spans="1:16" ht="12.75">
      <c r="A162" s="34">
        <v>6</v>
      </c>
      <c r="B162" s="34">
        <v>11</v>
      </c>
      <c r="C162" s="34">
        <v>9</v>
      </c>
      <c r="D162" s="35">
        <v>2</v>
      </c>
      <c r="E162" s="36"/>
      <c r="F162" s="31" t="s">
        <v>257</v>
      </c>
      <c r="G162" s="56" t="s">
        <v>395</v>
      </c>
      <c r="H162" s="33">
        <v>10964985.58</v>
      </c>
      <c r="I162" s="33">
        <v>10651624.08</v>
      </c>
      <c r="J162" s="33">
        <v>5839173.93</v>
      </c>
      <c r="K162" s="33">
        <v>207973.04</v>
      </c>
      <c r="L162" s="33">
        <v>21039.22</v>
      </c>
      <c r="M162" s="33">
        <v>0</v>
      </c>
      <c r="N162" s="33">
        <v>4583437.89</v>
      </c>
      <c r="O162" s="33">
        <v>313361.5</v>
      </c>
      <c r="P162" s="33">
        <v>313361.5</v>
      </c>
    </row>
    <row r="163" spans="1:16" ht="12.75">
      <c r="A163" s="34">
        <v>6</v>
      </c>
      <c r="B163" s="34">
        <v>4</v>
      </c>
      <c r="C163" s="34">
        <v>6</v>
      </c>
      <c r="D163" s="35">
        <v>2</v>
      </c>
      <c r="E163" s="36"/>
      <c r="F163" s="31" t="s">
        <v>257</v>
      </c>
      <c r="G163" s="56" t="s">
        <v>396</v>
      </c>
      <c r="H163" s="33">
        <v>5920532.29</v>
      </c>
      <c r="I163" s="33">
        <v>5852337.29</v>
      </c>
      <c r="J163" s="33">
        <v>2947536.98</v>
      </c>
      <c r="K163" s="33">
        <v>325061.73</v>
      </c>
      <c r="L163" s="33">
        <v>49588.58</v>
      </c>
      <c r="M163" s="33">
        <v>0</v>
      </c>
      <c r="N163" s="33">
        <v>2530150</v>
      </c>
      <c r="O163" s="33">
        <v>68195</v>
      </c>
      <c r="P163" s="33">
        <v>68195</v>
      </c>
    </row>
    <row r="164" spans="1:16" ht="12.75">
      <c r="A164" s="34">
        <v>6</v>
      </c>
      <c r="B164" s="34">
        <v>7</v>
      </c>
      <c r="C164" s="34">
        <v>7</v>
      </c>
      <c r="D164" s="35">
        <v>2</v>
      </c>
      <c r="E164" s="36"/>
      <c r="F164" s="31" t="s">
        <v>257</v>
      </c>
      <c r="G164" s="56" t="s">
        <v>397</v>
      </c>
      <c r="H164" s="33">
        <v>8806719.55</v>
      </c>
      <c r="I164" s="33">
        <v>8758869.05</v>
      </c>
      <c r="J164" s="33">
        <v>4448073.83</v>
      </c>
      <c r="K164" s="33">
        <v>369570.65</v>
      </c>
      <c r="L164" s="33">
        <v>70087.87</v>
      </c>
      <c r="M164" s="33">
        <v>0</v>
      </c>
      <c r="N164" s="33">
        <v>3871136.7</v>
      </c>
      <c r="O164" s="33">
        <v>47850.5</v>
      </c>
      <c r="P164" s="33">
        <v>47850.5</v>
      </c>
    </row>
    <row r="165" spans="1:16" ht="12.75">
      <c r="A165" s="34">
        <v>6</v>
      </c>
      <c r="B165" s="34">
        <v>1</v>
      </c>
      <c r="C165" s="34">
        <v>17</v>
      </c>
      <c r="D165" s="35">
        <v>2</v>
      </c>
      <c r="E165" s="36"/>
      <c r="F165" s="31" t="s">
        <v>257</v>
      </c>
      <c r="G165" s="56" t="s">
        <v>398</v>
      </c>
      <c r="H165" s="33">
        <v>5452484.89</v>
      </c>
      <c r="I165" s="33">
        <v>5371616.43</v>
      </c>
      <c r="J165" s="33">
        <v>2498933.68</v>
      </c>
      <c r="K165" s="33">
        <v>283010.07</v>
      </c>
      <c r="L165" s="33">
        <v>72772.78</v>
      </c>
      <c r="M165" s="33">
        <v>0</v>
      </c>
      <c r="N165" s="33">
        <v>2516899.9</v>
      </c>
      <c r="O165" s="33">
        <v>80868.46</v>
      </c>
      <c r="P165" s="33">
        <v>80868.46</v>
      </c>
    </row>
    <row r="166" spans="1:16" ht="12.75">
      <c r="A166" s="34">
        <v>6</v>
      </c>
      <c r="B166" s="34">
        <v>2</v>
      </c>
      <c r="C166" s="34">
        <v>14</v>
      </c>
      <c r="D166" s="35">
        <v>2</v>
      </c>
      <c r="E166" s="36"/>
      <c r="F166" s="31" t="s">
        <v>257</v>
      </c>
      <c r="G166" s="56" t="s">
        <v>399</v>
      </c>
      <c r="H166" s="33">
        <v>9011879.94</v>
      </c>
      <c r="I166" s="33">
        <v>8268012.61</v>
      </c>
      <c r="J166" s="33">
        <v>3887313.63</v>
      </c>
      <c r="K166" s="33">
        <v>90000</v>
      </c>
      <c r="L166" s="33">
        <v>120592.19</v>
      </c>
      <c r="M166" s="33">
        <v>0</v>
      </c>
      <c r="N166" s="33">
        <v>4170106.79</v>
      </c>
      <c r="O166" s="33">
        <v>743867.33</v>
      </c>
      <c r="P166" s="33">
        <v>743867.33</v>
      </c>
    </row>
    <row r="167" spans="1:16" ht="12.75">
      <c r="A167" s="34">
        <v>6</v>
      </c>
      <c r="B167" s="34">
        <v>4</v>
      </c>
      <c r="C167" s="34">
        <v>7</v>
      </c>
      <c r="D167" s="35">
        <v>2</v>
      </c>
      <c r="E167" s="36"/>
      <c r="F167" s="31" t="s">
        <v>257</v>
      </c>
      <c r="G167" s="56" t="s">
        <v>400</v>
      </c>
      <c r="H167" s="33">
        <v>5918883.21</v>
      </c>
      <c r="I167" s="33">
        <v>5809873.7</v>
      </c>
      <c r="J167" s="33">
        <v>2995049.79</v>
      </c>
      <c r="K167" s="33">
        <v>329282.02</v>
      </c>
      <c r="L167" s="33">
        <v>82449.08</v>
      </c>
      <c r="M167" s="33">
        <v>0</v>
      </c>
      <c r="N167" s="33">
        <v>2403092.81</v>
      </c>
      <c r="O167" s="33">
        <v>109009.51</v>
      </c>
      <c r="P167" s="33">
        <v>109009.51</v>
      </c>
    </row>
    <row r="168" spans="1:16" ht="12.75">
      <c r="A168" s="34">
        <v>6</v>
      </c>
      <c r="B168" s="34">
        <v>15</v>
      </c>
      <c r="C168" s="34">
        <v>7</v>
      </c>
      <c r="D168" s="35">
        <v>2</v>
      </c>
      <c r="E168" s="36"/>
      <c r="F168" s="31" t="s">
        <v>257</v>
      </c>
      <c r="G168" s="56" t="s">
        <v>401</v>
      </c>
      <c r="H168" s="33">
        <v>10517922.51</v>
      </c>
      <c r="I168" s="33">
        <v>8128460.1</v>
      </c>
      <c r="J168" s="33">
        <v>4594205.17</v>
      </c>
      <c r="K168" s="33">
        <v>105500</v>
      </c>
      <c r="L168" s="33">
        <v>7969.43</v>
      </c>
      <c r="M168" s="33">
        <v>0</v>
      </c>
      <c r="N168" s="33">
        <v>3420785.5</v>
      </c>
      <c r="O168" s="33">
        <v>2389462.41</v>
      </c>
      <c r="P168" s="33">
        <v>2389462.41</v>
      </c>
    </row>
    <row r="169" spans="1:16" ht="12.75">
      <c r="A169" s="34">
        <v>6</v>
      </c>
      <c r="B169" s="34">
        <v>18</v>
      </c>
      <c r="C169" s="34">
        <v>13</v>
      </c>
      <c r="D169" s="35">
        <v>2</v>
      </c>
      <c r="E169" s="36"/>
      <c r="F169" s="31" t="s">
        <v>257</v>
      </c>
      <c r="G169" s="56" t="s">
        <v>402</v>
      </c>
      <c r="H169" s="33">
        <v>7753621.09</v>
      </c>
      <c r="I169" s="33">
        <v>6578171.55</v>
      </c>
      <c r="J169" s="33">
        <v>3088563.4</v>
      </c>
      <c r="K169" s="33">
        <v>68585.08</v>
      </c>
      <c r="L169" s="33">
        <v>63687.15</v>
      </c>
      <c r="M169" s="33">
        <v>0</v>
      </c>
      <c r="N169" s="33">
        <v>3357335.92</v>
      </c>
      <c r="O169" s="33">
        <v>1175449.54</v>
      </c>
      <c r="P169" s="33">
        <v>1175449.54</v>
      </c>
    </row>
    <row r="170" spans="1:16" ht="12.75">
      <c r="A170" s="34">
        <v>6</v>
      </c>
      <c r="B170" s="34">
        <v>16</v>
      </c>
      <c r="C170" s="34">
        <v>6</v>
      </c>
      <c r="D170" s="35">
        <v>2</v>
      </c>
      <c r="E170" s="36"/>
      <c r="F170" s="31" t="s">
        <v>257</v>
      </c>
      <c r="G170" s="56" t="s">
        <v>403</v>
      </c>
      <c r="H170" s="33">
        <v>4804380.84</v>
      </c>
      <c r="I170" s="33">
        <v>4570069.33</v>
      </c>
      <c r="J170" s="33">
        <v>2160620.69</v>
      </c>
      <c r="K170" s="33">
        <v>12800</v>
      </c>
      <c r="L170" s="33">
        <v>536.99</v>
      </c>
      <c r="M170" s="33">
        <v>0</v>
      </c>
      <c r="N170" s="33">
        <v>2396111.65</v>
      </c>
      <c r="O170" s="33">
        <v>234311.51</v>
      </c>
      <c r="P170" s="33">
        <v>234311.51</v>
      </c>
    </row>
    <row r="171" spans="1:16" ht="12.75">
      <c r="A171" s="34">
        <v>6</v>
      </c>
      <c r="B171" s="34">
        <v>19</v>
      </c>
      <c r="C171" s="34">
        <v>5</v>
      </c>
      <c r="D171" s="35">
        <v>2</v>
      </c>
      <c r="E171" s="36"/>
      <c r="F171" s="31" t="s">
        <v>257</v>
      </c>
      <c r="G171" s="56" t="s">
        <v>404</v>
      </c>
      <c r="H171" s="33">
        <v>7777392.88</v>
      </c>
      <c r="I171" s="33">
        <v>5756448.5</v>
      </c>
      <c r="J171" s="33">
        <v>2759213.75</v>
      </c>
      <c r="K171" s="33">
        <v>368528.54</v>
      </c>
      <c r="L171" s="33">
        <v>84199.59</v>
      </c>
      <c r="M171" s="33">
        <v>0</v>
      </c>
      <c r="N171" s="33">
        <v>2544506.62</v>
      </c>
      <c r="O171" s="33">
        <v>2020944.38</v>
      </c>
      <c r="P171" s="33">
        <v>2020944.38</v>
      </c>
    </row>
    <row r="172" spans="1:16" ht="12.75">
      <c r="A172" s="34">
        <v>6</v>
      </c>
      <c r="B172" s="34">
        <v>7</v>
      </c>
      <c r="C172" s="34">
        <v>8</v>
      </c>
      <c r="D172" s="35">
        <v>2</v>
      </c>
      <c r="E172" s="36"/>
      <c r="F172" s="31" t="s">
        <v>257</v>
      </c>
      <c r="G172" s="56" t="s">
        <v>405</v>
      </c>
      <c r="H172" s="33">
        <v>11589290.69</v>
      </c>
      <c r="I172" s="33">
        <v>10999220.31</v>
      </c>
      <c r="J172" s="33">
        <v>6070208.91</v>
      </c>
      <c r="K172" s="33">
        <v>674558.52</v>
      </c>
      <c r="L172" s="33">
        <v>79914.18</v>
      </c>
      <c r="M172" s="33">
        <v>0</v>
      </c>
      <c r="N172" s="33">
        <v>4174538.7</v>
      </c>
      <c r="O172" s="33">
        <v>590070.38</v>
      </c>
      <c r="P172" s="33">
        <v>590070.38</v>
      </c>
    </row>
    <row r="173" spans="1:16" ht="12.75">
      <c r="A173" s="34">
        <v>6</v>
      </c>
      <c r="B173" s="34">
        <v>8</v>
      </c>
      <c r="C173" s="34">
        <v>13</v>
      </c>
      <c r="D173" s="35">
        <v>2</v>
      </c>
      <c r="E173" s="36"/>
      <c r="F173" s="31" t="s">
        <v>257</v>
      </c>
      <c r="G173" s="56" t="s">
        <v>406</v>
      </c>
      <c r="H173" s="33">
        <v>6407203.59</v>
      </c>
      <c r="I173" s="33">
        <v>4425387.82</v>
      </c>
      <c r="J173" s="33">
        <v>1977430.19</v>
      </c>
      <c r="K173" s="33">
        <v>320050.1</v>
      </c>
      <c r="L173" s="33">
        <v>76007.09</v>
      </c>
      <c r="M173" s="33">
        <v>0</v>
      </c>
      <c r="N173" s="33">
        <v>2051900.44</v>
      </c>
      <c r="O173" s="33">
        <v>1981815.77</v>
      </c>
      <c r="P173" s="33">
        <v>1981815.77</v>
      </c>
    </row>
    <row r="174" spans="1:16" ht="12.75">
      <c r="A174" s="34">
        <v>6</v>
      </c>
      <c r="B174" s="34">
        <v>14</v>
      </c>
      <c r="C174" s="34">
        <v>10</v>
      </c>
      <c r="D174" s="35">
        <v>2</v>
      </c>
      <c r="E174" s="36"/>
      <c r="F174" s="31" t="s">
        <v>257</v>
      </c>
      <c r="G174" s="56" t="s">
        <v>407</v>
      </c>
      <c r="H174" s="33">
        <v>6704404.72</v>
      </c>
      <c r="I174" s="33">
        <v>6683554.72</v>
      </c>
      <c r="J174" s="33">
        <v>3612406.41</v>
      </c>
      <c r="K174" s="33">
        <v>303014.91</v>
      </c>
      <c r="L174" s="33">
        <v>75561.69</v>
      </c>
      <c r="M174" s="33">
        <v>0</v>
      </c>
      <c r="N174" s="33">
        <v>2692571.71</v>
      </c>
      <c r="O174" s="33">
        <v>20850</v>
      </c>
      <c r="P174" s="33">
        <v>20850</v>
      </c>
    </row>
    <row r="175" spans="1:16" ht="12.75">
      <c r="A175" s="34">
        <v>6</v>
      </c>
      <c r="B175" s="34">
        <v>4</v>
      </c>
      <c r="C175" s="34">
        <v>8</v>
      </c>
      <c r="D175" s="35">
        <v>2</v>
      </c>
      <c r="E175" s="36"/>
      <c r="F175" s="31" t="s">
        <v>257</v>
      </c>
      <c r="G175" s="56" t="s">
        <v>408</v>
      </c>
      <c r="H175" s="33">
        <v>17453931.28</v>
      </c>
      <c r="I175" s="33">
        <v>12511809.96</v>
      </c>
      <c r="J175" s="33">
        <v>5364649.94</v>
      </c>
      <c r="K175" s="33">
        <v>2306853.33</v>
      </c>
      <c r="L175" s="33">
        <v>184316.93</v>
      </c>
      <c r="M175" s="33">
        <v>0</v>
      </c>
      <c r="N175" s="33">
        <v>4655989.76</v>
      </c>
      <c r="O175" s="33">
        <v>4942121.32</v>
      </c>
      <c r="P175" s="33">
        <v>4942121.32</v>
      </c>
    </row>
    <row r="176" spans="1:16" ht="12.75">
      <c r="A176" s="34">
        <v>6</v>
      </c>
      <c r="B176" s="34">
        <v>3</v>
      </c>
      <c r="C176" s="34">
        <v>12</v>
      </c>
      <c r="D176" s="35">
        <v>2</v>
      </c>
      <c r="E176" s="36"/>
      <c r="F176" s="31" t="s">
        <v>257</v>
      </c>
      <c r="G176" s="56" t="s">
        <v>409</v>
      </c>
      <c r="H176" s="33">
        <v>9611142.88</v>
      </c>
      <c r="I176" s="33">
        <v>8790689.47</v>
      </c>
      <c r="J176" s="33">
        <v>4563527.17</v>
      </c>
      <c r="K176" s="33">
        <v>146196</v>
      </c>
      <c r="L176" s="33">
        <v>110095.97</v>
      </c>
      <c r="M176" s="33">
        <v>0</v>
      </c>
      <c r="N176" s="33">
        <v>3970870.33</v>
      </c>
      <c r="O176" s="33">
        <v>820453.41</v>
      </c>
      <c r="P176" s="33">
        <v>820453.41</v>
      </c>
    </row>
    <row r="177" spans="1:16" ht="12.75">
      <c r="A177" s="34">
        <v>6</v>
      </c>
      <c r="B177" s="34">
        <v>7</v>
      </c>
      <c r="C177" s="34">
        <v>9</v>
      </c>
      <c r="D177" s="35">
        <v>2</v>
      </c>
      <c r="E177" s="36"/>
      <c r="F177" s="31" t="s">
        <v>257</v>
      </c>
      <c r="G177" s="56" t="s">
        <v>410</v>
      </c>
      <c r="H177" s="33">
        <v>7191946.36</v>
      </c>
      <c r="I177" s="33">
        <v>6831089.22</v>
      </c>
      <c r="J177" s="33">
        <v>3808590.94</v>
      </c>
      <c r="K177" s="33">
        <v>196010</v>
      </c>
      <c r="L177" s="33">
        <v>4351.52</v>
      </c>
      <c r="M177" s="33">
        <v>0</v>
      </c>
      <c r="N177" s="33">
        <v>2822136.76</v>
      </c>
      <c r="O177" s="33">
        <v>360857.14</v>
      </c>
      <c r="P177" s="33">
        <v>360857.14</v>
      </c>
    </row>
    <row r="178" spans="1:16" ht="12.75">
      <c r="A178" s="34">
        <v>6</v>
      </c>
      <c r="B178" s="34">
        <v>12</v>
      </c>
      <c r="C178" s="34">
        <v>7</v>
      </c>
      <c r="D178" s="35">
        <v>2</v>
      </c>
      <c r="E178" s="36"/>
      <c r="F178" s="31" t="s">
        <v>257</v>
      </c>
      <c r="G178" s="56" t="s">
        <v>411</v>
      </c>
      <c r="H178" s="33">
        <v>6686265.75</v>
      </c>
      <c r="I178" s="33">
        <v>6682698.75</v>
      </c>
      <c r="J178" s="33">
        <v>3773715.03</v>
      </c>
      <c r="K178" s="33">
        <v>179062.11</v>
      </c>
      <c r="L178" s="33">
        <v>94158.72</v>
      </c>
      <c r="M178" s="33">
        <v>0</v>
      </c>
      <c r="N178" s="33">
        <v>2635762.89</v>
      </c>
      <c r="O178" s="33">
        <v>3567</v>
      </c>
      <c r="P178" s="33">
        <v>3567</v>
      </c>
    </row>
    <row r="179" spans="1:16" ht="12.75">
      <c r="A179" s="34">
        <v>6</v>
      </c>
      <c r="B179" s="34">
        <v>1</v>
      </c>
      <c r="C179" s="34">
        <v>18</v>
      </c>
      <c r="D179" s="35">
        <v>2</v>
      </c>
      <c r="E179" s="36"/>
      <c r="F179" s="31" t="s">
        <v>257</v>
      </c>
      <c r="G179" s="56" t="s">
        <v>412</v>
      </c>
      <c r="H179" s="33">
        <v>8038835.07</v>
      </c>
      <c r="I179" s="33">
        <v>7559172.8</v>
      </c>
      <c r="J179" s="33">
        <v>3137534.71</v>
      </c>
      <c r="K179" s="33">
        <v>1210775.54</v>
      </c>
      <c r="L179" s="33">
        <v>118582.09</v>
      </c>
      <c r="M179" s="33">
        <v>0</v>
      </c>
      <c r="N179" s="33">
        <v>3092280.46</v>
      </c>
      <c r="O179" s="33">
        <v>479662.27</v>
      </c>
      <c r="P179" s="33">
        <v>479662.27</v>
      </c>
    </row>
    <row r="180" spans="1:16" ht="12.75">
      <c r="A180" s="34">
        <v>6</v>
      </c>
      <c r="B180" s="34">
        <v>19</v>
      </c>
      <c r="C180" s="34">
        <v>6</v>
      </c>
      <c r="D180" s="35">
        <v>2</v>
      </c>
      <c r="E180" s="36"/>
      <c r="F180" s="31" t="s">
        <v>257</v>
      </c>
      <c r="G180" s="56" t="s">
        <v>273</v>
      </c>
      <c r="H180" s="33">
        <v>10823141.62</v>
      </c>
      <c r="I180" s="33">
        <v>8684740.77</v>
      </c>
      <c r="J180" s="33">
        <v>4076024.2</v>
      </c>
      <c r="K180" s="33">
        <v>215435.39</v>
      </c>
      <c r="L180" s="33">
        <v>173330.62</v>
      </c>
      <c r="M180" s="33">
        <v>0</v>
      </c>
      <c r="N180" s="33">
        <v>4219950.56</v>
      </c>
      <c r="O180" s="33">
        <v>2138400.85</v>
      </c>
      <c r="P180" s="33">
        <v>2138400.85</v>
      </c>
    </row>
    <row r="181" spans="1:16" ht="12.75">
      <c r="A181" s="34">
        <v>6</v>
      </c>
      <c r="B181" s="34">
        <v>15</v>
      </c>
      <c r="C181" s="34">
        <v>8</v>
      </c>
      <c r="D181" s="35">
        <v>2</v>
      </c>
      <c r="E181" s="36"/>
      <c r="F181" s="31" t="s">
        <v>257</v>
      </c>
      <c r="G181" s="56" t="s">
        <v>413</v>
      </c>
      <c r="H181" s="33">
        <v>9838115.83</v>
      </c>
      <c r="I181" s="33">
        <v>9761717.96</v>
      </c>
      <c r="J181" s="33">
        <v>5017187.07</v>
      </c>
      <c r="K181" s="33">
        <v>79000</v>
      </c>
      <c r="L181" s="33">
        <v>4362.73</v>
      </c>
      <c r="M181" s="33">
        <v>0</v>
      </c>
      <c r="N181" s="33">
        <v>4661168.16</v>
      </c>
      <c r="O181" s="33">
        <v>76397.87</v>
      </c>
      <c r="P181" s="33">
        <v>76397.87</v>
      </c>
    </row>
    <row r="182" spans="1:16" ht="12.75">
      <c r="A182" s="34">
        <v>6</v>
      </c>
      <c r="B182" s="34">
        <v>9</v>
      </c>
      <c r="C182" s="34">
        <v>13</v>
      </c>
      <c r="D182" s="35">
        <v>2</v>
      </c>
      <c r="E182" s="36"/>
      <c r="F182" s="31" t="s">
        <v>257</v>
      </c>
      <c r="G182" s="56" t="s">
        <v>414</v>
      </c>
      <c r="H182" s="33">
        <v>8071069.98</v>
      </c>
      <c r="I182" s="33">
        <v>7884754.89</v>
      </c>
      <c r="J182" s="33">
        <v>3571362.79</v>
      </c>
      <c r="K182" s="33">
        <v>629323</v>
      </c>
      <c r="L182" s="33">
        <v>99307.88</v>
      </c>
      <c r="M182" s="33">
        <v>0</v>
      </c>
      <c r="N182" s="33">
        <v>3584761.22</v>
      </c>
      <c r="O182" s="33">
        <v>186315.09</v>
      </c>
      <c r="P182" s="33">
        <v>186315.09</v>
      </c>
    </row>
    <row r="183" spans="1:16" ht="12.75">
      <c r="A183" s="34">
        <v>6</v>
      </c>
      <c r="B183" s="34">
        <v>11</v>
      </c>
      <c r="C183" s="34">
        <v>10</v>
      </c>
      <c r="D183" s="35">
        <v>2</v>
      </c>
      <c r="E183" s="36"/>
      <c r="F183" s="31" t="s">
        <v>257</v>
      </c>
      <c r="G183" s="56" t="s">
        <v>415</v>
      </c>
      <c r="H183" s="33">
        <v>10185223.09</v>
      </c>
      <c r="I183" s="33">
        <v>10110388.42</v>
      </c>
      <c r="J183" s="33">
        <v>5350868.16</v>
      </c>
      <c r="K183" s="33">
        <v>608067.98</v>
      </c>
      <c r="L183" s="33">
        <v>87096.53</v>
      </c>
      <c r="M183" s="33">
        <v>0</v>
      </c>
      <c r="N183" s="33">
        <v>4064355.75</v>
      </c>
      <c r="O183" s="33">
        <v>74834.67</v>
      </c>
      <c r="P183" s="33">
        <v>74834.67</v>
      </c>
    </row>
    <row r="184" spans="1:16" ht="12.75">
      <c r="A184" s="34">
        <v>6</v>
      </c>
      <c r="B184" s="34">
        <v>3</v>
      </c>
      <c r="C184" s="34">
        <v>13</v>
      </c>
      <c r="D184" s="35">
        <v>2</v>
      </c>
      <c r="E184" s="36"/>
      <c r="F184" s="31" t="s">
        <v>257</v>
      </c>
      <c r="G184" s="56" t="s">
        <v>416</v>
      </c>
      <c r="H184" s="33">
        <v>7054803.09</v>
      </c>
      <c r="I184" s="33">
        <v>5153284.02</v>
      </c>
      <c r="J184" s="33">
        <v>2195396.38</v>
      </c>
      <c r="K184" s="33">
        <v>292670.61</v>
      </c>
      <c r="L184" s="33">
        <v>111144.69</v>
      </c>
      <c r="M184" s="33">
        <v>0</v>
      </c>
      <c r="N184" s="33">
        <v>2554072.34</v>
      </c>
      <c r="O184" s="33">
        <v>1901519.07</v>
      </c>
      <c r="P184" s="33">
        <v>1901519.07</v>
      </c>
    </row>
    <row r="185" spans="1:16" ht="12.75">
      <c r="A185" s="34">
        <v>6</v>
      </c>
      <c r="B185" s="34">
        <v>11</v>
      </c>
      <c r="C185" s="34">
        <v>11</v>
      </c>
      <c r="D185" s="35">
        <v>2</v>
      </c>
      <c r="E185" s="36"/>
      <c r="F185" s="31" t="s">
        <v>257</v>
      </c>
      <c r="G185" s="56" t="s">
        <v>417</v>
      </c>
      <c r="H185" s="33">
        <v>6151790.92</v>
      </c>
      <c r="I185" s="33">
        <v>6059683.29</v>
      </c>
      <c r="J185" s="33">
        <v>2841255.02</v>
      </c>
      <c r="K185" s="33">
        <v>52000</v>
      </c>
      <c r="L185" s="33">
        <v>27961.33</v>
      </c>
      <c r="M185" s="33">
        <v>0</v>
      </c>
      <c r="N185" s="33">
        <v>3138466.94</v>
      </c>
      <c r="O185" s="33">
        <v>92107.63</v>
      </c>
      <c r="P185" s="33">
        <v>92107.63</v>
      </c>
    </row>
    <row r="186" spans="1:16" ht="12.75">
      <c r="A186" s="34">
        <v>6</v>
      </c>
      <c r="B186" s="34">
        <v>19</v>
      </c>
      <c r="C186" s="34">
        <v>7</v>
      </c>
      <c r="D186" s="35">
        <v>2</v>
      </c>
      <c r="E186" s="36"/>
      <c r="F186" s="31" t="s">
        <v>257</v>
      </c>
      <c r="G186" s="56" t="s">
        <v>418</v>
      </c>
      <c r="H186" s="33">
        <v>8527831.6</v>
      </c>
      <c r="I186" s="33">
        <v>6222135.91</v>
      </c>
      <c r="J186" s="33">
        <v>2657140.61</v>
      </c>
      <c r="K186" s="33">
        <v>285598.6</v>
      </c>
      <c r="L186" s="33">
        <v>112559.63</v>
      </c>
      <c r="M186" s="33">
        <v>0</v>
      </c>
      <c r="N186" s="33">
        <v>3166837.07</v>
      </c>
      <c r="O186" s="33">
        <v>2305695.69</v>
      </c>
      <c r="P186" s="33">
        <v>2305695.69</v>
      </c>
    </row>
    <row r="187" spans="1:16" ht="12.75">
      <c r="A187" s="34">
        <v>6</v>
      </c>
      <c r="B187" s="34">
        <v>9</v>
      </c>
      <c r="C187" s="34">
        <v>14</v>
      </c>
      <c r="D187" s="35">
        <v>2</v>
      </c>
      <c r="E187" s="36"/>
      <c r="F187" s="31" t="s">
        <v>257</v>
      </c>
      <c r="G187" s="56" t="s">
        <v>419</v>
      </c>
      <c r="H187" s="33">
        <v>15585296.06</v>
      </c>
      <c r="I187" s="33">
        <v>15013488.5</v>
      </c>
      <c r="J187" s="33">
        <v>6770386.65</v>
      </c>
      <c r="K187" s="33">
        <v>711714.8</v>
      </c>
      <c r="L187" s="33">
        <v>280408.2</v>
      </c>
      <c r="M187" s="33">
        <v>0</v>
      </c>
      <c r="N187" s="33">
        <v>7250978.85</v>
      </c>
      <c r="O187" s="33">
        <v>571807.56</v>
      </c>
      <c r="P187" s="33">
        <v>571807.56</v>
      </c>
    </row>
    <row r="188" spans="1:16" ht="12.75">
      <c r="A188" s="34">
        <v>6</v>
      </c>
      <c r="B188" s="34">
        <v>19</v>
      </c>
      <c r="C188" s="34">
        <v>8</v>
      </c>
      <c r="D188" s="35">
        <v>2</v>
      </c>
      <c r="E188" s="36"/>
      <c r="F188" s="31" t="s">
        <v>257</v>
      </c>
      <c r="G188" s="56" t="s">
        <v>420</v>
      </c>
      <c r="H188" s="33">
        <v>4609615.74</v>
      </c>
      <c r="I188" s="33">
        <v>4609615.74</v>
      </c>
      <c r="J188" s="33">
        <v>2260316.31</v>
      </c>
      <c r="K188" s="33">
        <v>109936.86</v>
      </c>
      <c r="L188" s="33">
        <v>38837.54</v>
      </c>
      <c r="M188" s="33">
        <v>0</v>
      </c>
      <c r="N188" s="33">
        <v>2200525.03</v>
      </c>
      <c r="O188" s="33">
        <v>0</v>
      </c>
      <c r="P188" s="33">
        <v>0</v>
      </c>
    </row>
    <row r="189" spans="1:16" ht="12.75">
      <c r="A189" s="34">
        <v>6</v>
      </c>
      <c r="B189" s="34">
        <v>9</v>
      </c>
      <c r="C189" s="34">
        <v>15</v>
      </c>
      <c r="D189" s="35">
        <v>2</v>
      </c>
      <c r="E189" s="36"/>
      <c r="F189" s="31" t="s">
        <v>257</v>
      </c>
      <c r="G189" s="56" t="s">
        <v>421</v>
      </c>
      <c r="H189" s="33">
        <v>6123588.05</v>
      </c>
      <c r="I189" s="33">
        <v>6116523.75</v>
      </c>
      <c r="J189" s="33">
        <v>3194692.46</v>
      </c>
      <c r="K189" s="33">
        <v>117738.06</v>
      </c>
      <c r="L189" s="33">
        <v>71871.97</v>
      </c>
      <c r="M189" s="33">
        <v>0</v>
      </c>
      <c r="N189" s="33">
        <v>2732221.26</v>
      </c>
      <c r="O189" s="33">
        <v>7064.3</v>
      </c>
      <c r="P189" s="33">
        <v>7064.3</v>
      </c>
    </row>
    <row r="190" spans="1:16" ht="12.75">
      <c r="A190" s="34">
        <v>6</v>
      </c>
      <c r="B190" s="34">
        <v>9</v>
      </c>
      <c r="C190" s="34">
        <v>16</v>
      </c>
      <c r="D190" s="35">
        <v>2</v>
      </c>
      <c r="E190" s="36"/>
      <c r="F190" s="31" t="s">
        <v>257</v>
      </c>
      <c r="G190" s="56" t="s">
        <v>422</v>
      </c>
      <c r="H190" s="33">
        <v>3554272.04</v>
      </c>
      <c r="I190" s="33">
        <v>3511995.04</v>
      </c>
      <c r="J190" s="33">
        <v>1882205</v>
      </c>
      <c r="K190" s="33">
        <v>54857.3</v>
      </c>
      <c r="L190" s="33">
        <v>26827.73</v>
      </c>
      <c r="M190" s="33">
        <v>0</v>
      </c>
      <c r="N190" s="33">
        <v>1548105.01</v>
      </c>
      <c r="O190" s="33">
        <v>42277</v>
      </c>
      <c r="P190" s="33">
        <v>42277</v>
      </c>
    </row>
    <row r="191" spans="1:16" ht="12.75">
      <c r="A191" s="34">
        <v>6</v>
      </c>
      <c r="B191" s="34">
        <v>7</v>
      </c>
      <c r="C191" s="34">
        <v>10</v>
      </c>
      <c r="D191" s="35">
        <v>2</v>
      </c>
      <c r="E191" s="36"/>
      <c r="F191" s="31" t="s">
        <v>257</v>
      </c>
      <c r="G191" s="56" t="s">
        <v>423</v>
      </c>
      <c r="H191" s="33">
        <v>10541309.18</v>
      </c>
      <c r="I191" s="33">
        <v>9012388.17</v>
      </c>
      <c r="J191" s="33">
        <v>4771726.78</v>
      </c>
      <c r="K191" s="33">
        <v>371100.95</v>
      </c>
      <c r="L191" s="33">
        <v>213138.6</v>
      </c>
      <c r="M191" s="33">
        <v>0</v>
      </c>
      <c r="N191" s="33">
        <v>3656421.84</v>
      </c>
      <c r="O191" s="33">
        <v>1528921.01</v>
      </c>
      <c r="P191" s="33">
        <v>1528921.01</v>
      </c>
    </row>
    <row r="192" spans="1:16" ht="12.75">
      <c r="A192" s="34">
        <v>6</v>
      </c>
      <c r="B192" s="34">
        <v>1</v>
      </c>
      <c r="C192" s="34">
        <v>19</v>
      </c>
      <c r="D192" s="35">
        <v>2</v>
      </c>
      <c r="E192" s="36"/>
      <c r="F192" s="31" t="s">
        <v>257</v>
      </c>
      <c r="G192" s="56" t="s">
        <v>424</v>
      </c>
      <c r="H192" s="33">
        <v>7203212.51</v>
      </c>
      <c r="I192" s="33">
        <v>6880839.19</v>
      </c>
      <c r="J192" s="33">
        <v>3384994.41</v>
      </c>
      <c r="K192" s="33">
        <v>752766.36</v>
      </c>
      <c r="L192" s="33">
        <v>29263.69</v>
      </c>
      <c r="M192" s="33">
        <v>0</v>
      </c>
      <c r="N192" s="33">
        <v>2713814.73</v>
      </c>
      <c r="O192" s="33">
        <v>322373.32</v>
      </c>
      <c r="P192" s="33">
        <v>322373.32</v>
      </c>
    </row>
    <row r="193" spans="1:16" ht="12.75">
      <c r="A193" s="34">
        <v>6</v>
      </c>
      <c r="B193" s="34">
        <v>20</v>
      </c>
      <c r="C193" s="34">
        <v>14</v>
      </c>
      <c r="D193" s="35">
        <v>2</v>
      </c>
      <c r="E193" s="36"/>
      <c r="F193" s="31" t="s">
        <v>257</v>
      </c>
      <c r="G193" s="56" t="s">
        <v>425</v>
      </c>
      <c r="H193" s="33">
        <v>28279555.81</v>
      </c>
      <c r="I193" s="33">
        <v>25569882.01</v>
      </c>
      <c r="J193" s="33">
        <v>11124374.15</v>
      </c>
      <c r="K193" s="33">
        <v>2936141.71</v>
      </c>
      <c r="L193" s="33">
        <v>253319.78</v>
      </c>
      <c r="M193" s="33">
        <v>0</v>
      </c>
      <c r="N193" s="33">
        <v>11256046.37</v>
      </c>
      <c r="O193" s="33">
        <v>2709673.8</v>
      </c>
      <c r="P193" s="33">
        <v>2709673.8</v>
      </c>
    </row>
    <row r="194" spans="1:16" ht="12.75">
      <c r="A194" s="34">
        <v>6</v>
      </c>
      <c r="B194" s="34">
        <v>3</v>
      </c>
      <c r="C194" s="34">
        <v>14</v>
      </c>
      <c r="D194" s="35">
        <v>2</v>
      </c>
      <c r="E194" s="36"/>
      <c r="F194" s="31" t="s">
        <v>257</v>
      </c>
      <c r="G194" s="56" t="s">
        <v>426</v>
      </c>
      <c r="H194" s="33">
        <v>5083117.3</v>
      </c>
      <c r="I194" s="33">
        <v>4711965.98</v>
      </c>
      <c r="J194" s="33">
        <v>2451397.53</v>
      </c>
      <c r="K194" s="33">
        <v>85900</v>
      </c>
      <c r="L194" s="33">
        <v>56760.6</v>
      </c>
      <c r="M194" s="33">
        <v>0</v>
      </c>
      <c r="N194" s="33">
        <v>2117907.85</v>
      </c>
      <c r="O194" s="33">
        <v>371151.32</v>
      </c>
      <c r="P194" s="33">
        <v>371151.32</v>
      </c>
    </row>
    <row r="195" spans="1:16" ht="12.75">
      <c r="A195" s="34">
        <v>6</v>
      </c>
      <c r="B195" s="34">
        <v>6</v>
      </c>
      <c r="C195" s="34">
        <v>11</v>
      </c>
      <c r="D195" s="35">
        <v>2</v>
      </c>
      <c r="E195" s="36"/>
      <c r="F195" s="31" t="s">
        <v>257</v>
      </c>
      <c r="G195" s="56" t="s">
        <v>427</v>
      </c>
      <c r="H195" s="33">
        <v>6697901.47</v>
      </c>
      <c r="I195" s="33">
        <v>6658691.65</v>
      </c>
      <c r="J195" s="33">
        <v>3524098.31</v>
      </c>
      <c r="K195" s="33">
        <v>372357.49</v>
      </c>
      <c r="L195" s="33">
        <v>51508.8</v>
      </c>
      <c r="M195" s="33">
        <v>0</v>
      </c>
      <c r="N195" s="33">
        <v>2710727.05</v>
      </c>
      <c r="O195" s="33">
        <v>39209.82</v>
      </c>
      <c r="P195" s="33">
        <v>39209.82</v>
      </c>
    </row>
    <row r="196" spans="1:16" ht="12.75">
      <c r="A196" s="34">
        <v>6</v>
      </c>
      <c r="B196" s="34">
        <v>14</v>
      </c>
      <c r="C196" s="34">
        <v>11</v>
      </c>
      <c r="D196" s="35">
        <v>2</v>
      </c>
      <c r="E196" s="36"/>
      <c r="F196" s="31" t="s">
        <v>257</v>
      </c>
      <c r="G196" s="56" t="s">
        <v>428</v>
      </c>
      <c r="H196" s="33">
        <v>10642741.79</v>
      </c>
      <c r="I196" s="33">
        <v>8736890.14</v>
      </c>
      <c r="J196" s="33">
        <v>4631556.96</v>
      </c>
      <c r="K196" s="33">
        <v>269476.89</v>
      </c>
      <c r="L196" s="33">
        <v>170627.12</v>
      </c>
      <c r="M196" s="33">
        <v>0</v>
      </c>
      <c r="N196" s="33">
        <v>3665229.17</v>
      </c>
      <c r="O196" s="33">
        <v>1905851.65</v>
      </c>
      <c r="P196" s="33">
        <v>1705851.65</v>
      </c>
    </row>
    <row r="197" spans="1:16" ht="12.75">
      <c r="A197" s="34">
        <v>6</v>
      </c>
      <c r="B197" s="34">
        <v>7</v>
      </c>
      <c r="C197" s="34">
        <v>2</v>
      </c>
      <c r="D197" s="35">
        <v>3</v>
      </c>
      <c r="E197" s="36"/>
      <c r="F197" s="31" t="s">
        <v>257</v>
      </c>
      <c r="G197" s="56" t="s">
        <v>429</v>
      </c>
      <c r="H197" s="33">
        <v>13511103.39</v>
      </c>
      <c r="I197" s="33">
        <v>12058906.75</v>
      </c>
      <c r="J197" s="33">
        <v>6188152.97</v>
      </c>
      <c r="K197" s="33">
        <v>1148385.89</v>
      </c>
      <c r="L197" s="33">
        <v>116598.19</v>
      </c>
      <c r="M197" s="33">
        <v>0</v>
      </c>
      <c r="N197" s="33">
        <v>4605769.7</v>
      </c>
      <c r="O197" s="33">
        <v>1452196.64</v>
      </c>
      <c r="P197" s="33">
        <v>1452196.64</v>
      </c>
    </row>
    <row r="198" spans="1:16" ht="12.75">
      <c r="A198" s="34">
        <v>6</v>
      </c>
      <c r="B198" s="34">
        <v>9</v>
      </c>
      <c r="C198" s="34">
        <v>1</v>
      </c>
      <c r="D198" s="35">
        <v>3</v>
      </c>
      <c r="E198" s="36"/>
      <c r="F198" s="31" t="s">
        <v>257</v>
      </c>
      <c r="G198" s="56" t="s">
        <v>430</v>
      </c>
      <c r="H198" s="33">
        <v>17104360.88</v>
      </c>
      <c r="I198" s="33">
        <v>16646559.23</v>
      </c>
      <c r="J198" s="33">
        <v>8139581.02</v>
      </c>
      <c r="K198" s="33">
        <v>1434029.87</v>
      </c>
      <c r="L198" s="33">
        <v>312259.32</v>
      </c>
      <c r="M198" s="33">
        <v>0</v>
      </c>
      <c r="N198" s="33">
        <v>6760689.02</v>
      </c>
      <c r="O198" s="33">
        <v>457801.65</v>
      </c>
      <c r="P198" s="33">
        <v>457801.65</v>
      </c>
    </row>
    <row r="199" spans="1:16" ht="12.75">
      <c r="A199" s="34">
        <v>6</v>
      </c>
      <c r="B199" s="34">
        <v>9</v>
      </c>
      <c r="C199" s="34">
        <v>3</v>
      </c>
      <c r="D199" s="35">
        <v>3</v>
      </c>
      <c r="E199" s="36"/>
      <c r="F199" s="31" t="s">
        <v>257</v>
      </c>
      <c r="G199" s="56" t="s">
        <v>431</v>
      </c>
      <c r="H199" s="33">
        <v>14522026.88</v>
      </c>
      <c r="I199" s="33">
        <v>14039896.03</v>
      </c>
      <c r="J199" s="33">
        <v>7063370.22</v>
      </c>
      <c r="K199" s="33">
        <v>1131978.7</v>
      </c>
      <c r="L199" s="33">
        <v>179272.75</v>
      </c>
      <c r="M199" s="33">
        <v>0</v>
      </c>
      <c r="N199" s="33">
        <v>5665274.36</v>
      </c>
      <c r="O199" s="33">
        <v>482130.85</v>
      </c>
      <c r="P199" s="33">
        <v>482130.85</v>
      </c>
    </row>
    <row r="200" spans="1:16" ht="12.75">
      <c r="A200" s="34">
        <v>6</v>
      </c>
      <c r="B200" s="34">
        <v>2</v>
      </c>
      <c r="C200" s="34">
        <v>5</v>
      </c>
      <c r="D200" s="35">
        <v>3</v>
      </c>
      <c r="E200" s="36"/>
      <c r="F200" s="31" t="s">
        <v>257</v>
      </c>
      <c r="G200" s="56" t="s">
        <v>432</v>
      </c>
      <c r="H200" s="33">
        <v>9142540.38</v>
      </c>
      <c r="I200" s="33">
        <v>7972445.17</v>
      </c>
      <c r="J200" s="33">
        <v>3792946.15</v>
      </c>
      <c r="K200" s="33">
        <v>700166.53</v>
      </c>
      <c r="L200" s="33">
        <v>60421.96</v>
      </c>
      <c r="M200" s="33">
        <v>0</v>
      </c>
      <c r="N200" s="33">
        <v>3418910.53</v>
      </c>
      <c r="O200" s="33">
        <v>1170095.21</v>
      </c>
      <c r="P200" s="33">
        <v>1170095.21</v>
      </c>
    </row>
    <row r="201" spans="1:16" ht="12.75">
      <c r="A201" s="34">
        <v>6</v>
      </c>
      <c r="B201" s="34">
        <v>5</v>
      </c>
      <c r="C201" s="34">
        <v>5</v>
      </c>
      <c r="D201" s="35">
        <v>3</v>
      </c>
      <c r="E201" s="36"/>
      <c r="F201" s="31" t="s">
        <v>257</v>
      </c>
      <c r="G201" s="56" t="s">
        <v>433</v>
      </c>
      <c r="H201" s="33">
        <v>24739996.62</v>
      </c>
      <c r="I201" s="33">
        <v>19209884.43</v>
      </c>
      <c r="J201" s="33">
        <v>9534927.52</v>
      </c>
      <c r="K201" s="33">
        <v>2280660.2</v>
      </c>
      <c r="L201" s="33">
        <v>169897.3</v>
      </c>
      <c r="M201" s="33">
        <v>0</v>
      </c>
      <c r="N201" s="33">
        <v>7224399.41</v>
      </c>
      <c r="O201" s="33">
        <v>5530112.19</v>
      </c>
      <c r="P201" s="33">
        <v>5450112.19</v>
      </c>
    </row>
    <row r="202" spans="1:16" ht="12.75">
      <c r="A202" s="34">
        <v>6</v>
      </c>
      <c r="B202" s="34">
        <v>2</v>
      </c>
      <c r="C202" s="34">
        <v>7</v>
      </c>
      <c r="D202" s="35">
        <v>3</v>
      </c>
      <c r="E202" s="36"/>
      <c r="F202" s="31" t="s">
        <v>257</v>
      </c>
      <c r="G202" s="56" t="s">
        <v>434</v>
      </c>
      <c r="H202" s="33">
        <v>12246682.28</v>
      </c>
      <c r="I202" s="33">
        <v>9521492.05</v>
      </c>
      <c r="J202" s="33">
        <v>4436176.11</v>
      </c>
      <c r="K202" s="33">
        <v>1160298.66</v>
      </c>
      <c r="L202" s="33">
        <v>186959.29</v>
      </c>
      <c r="M202" s="33">
        <v>0</v>
      </c>
      <c r="N202" s="33">
        <v>3738057.99</v>
      </c>
      <c r="O202" s="33">
        <v>2725190.23</v>
      </c>
      <c r="P202" s="33">
        <v>2725190.23</v>
      </c>
    </row>
    <row r="203" spans="1:16" ht="12.75">
      <c r="A203" s="34">
        <v>6</v>
      </c>
      <c r="B203" s="34">
        <v>14</v>
      </c>
      <c r="C203" s="34">
        <v>4</v>
      </c>
      <c r="D203" s="35">
        <v>3</v>
      </c>
      <c r="E203" s="36"/>
      <c r="F203" s="31" t="s">
        <v>257</v>
      </c>
      <c r="G203" s="56" t="s">
        <v>435</v>
      </c>
      <c r="H203" s="33">
        <v>11341770.8</v>
      </c>
      <c r="I203" s="33">
        <v>9069513.85</v>
      </c>
      <c r="J203" s="33">
        <v>4253744.09</v>
      </c>
      <c r="K203" s="33">
        <v>722940.53</v>
      </c>
      <c r="L203" s="33">
        <v>115117.69</v>
      </c>
      <c r="M203" s="33">
        <v>0</v>
      </c>
      <c r="N203" s="33">
        <v>3977711.54</v>
      </c>
      <c r="O203" s="33">
        <v>2272256.95</v>
      </c>
      <c r="P203" s="33">
        <v>2272256.95</v>
      </c>
    </row>
    <row r="204" spans="1:16" ht="12.75">
      <c r="A204" s="34">
        <v>6</v>
      </c>
      <c r="B204" s="34">
        <v>8</v>
      </c>
      <c r="C204" s="34">
        <v>6</v>
      </c>
      <c r="D204" s="35">
        <v>3</v>
      </c>
      <c r="E204" s="36"/>
      <c r="F204" s="31" t="s">
        <v>257</v>
      </c>
      <c r="G204" s="56" t="s">
        <v>436</v>
      </c>
      <c r="H204" s="33">
        <v>9718964.35</v>
      </c>
      <c r="I204" s="33">
        <v>9609664.54</v>
      </c>
      <c r="J204" s="33">
        <v>3718953.49</v>
      </c>
      <c r="K204" s="33">
        <v>1161399.1</v>
      </c>
      <c r="L204" s="33">
        <v>79541.33</v>
      </c>
      <c r="M204" s="33">
        <v>0</v>
      </c>
      <c r="N204" s="33">
        <v>4649770.62</v>
      </c>
      <c r="O204" s="33">
        <v>109299.81</v>
      </c>
      <c r="P204" s="33">
        <v>109299.81</v>
      </c>
    </row>
    <row r="205" spans="1:16" ht="12.75">
      <c r="A205" s="34">
        <v>6</v>
      </c>
      <c r="B205" s="34">
        <v>20</v>
      </c>
      <c r="C205" s="34">
        <v>4</v>
      </c>
      <c r="D205" s="35">
        <v>3</v>
      </c>
      <c r="E205" s="36"/>
      <c r="F205" s="31" t="s">
        <v>257</v>
      </c>
      <c r="G205" s="56" t="s">
        <v>437</v>
      </c>
      <c r="H205" s="33">
        <v>12077374.32</v>
      </c>
      <c r="I205" s="33">
        <v>10480176.54</v>
      </c>
      <c r="J205" s="33">
        <v>5981313.89</v>
      </c>
      <c r="K205" s="33">
        <v>564201.92</v>
      </c>
      <c r="L205" s="33">
        <v>155953.92</v>
      </c>
      <c r="M205" s="33">
        <v>0</v>
      </c>
      <c r="N205" s="33">
        <v>3778706.81</v>
      </c>
      <c r="O205" s="33">
        <v>1597197.78</v>
      </c>
      <c r="P205" s="33">
        <v>1597197.78</v>
      </c>
    </row>
    <row r="206" spans="1:16" ht="12.75">
      <c r="A206" s="34">
        <v>6</v>
      </c>
      <c r="B206" s="34">
        <v>18</v>
      </c>
      <c r="C206" s="34">
        <v>6</v>
      </c>
      <c r="D206" s="35">
        <v>3</v>
      </c>
      <c r="E206" s="36"/>
      <c r="F206" s="31" t="s">
        <v>257</v>
      </c>
      <c r="G206" s="56" t="s">
        <v>438</v>
      </c>
      <c r="H206" s="33">
        <v>10227671.49</v>
      </c>
      <c r="I206" s="33">
        <v>9999558.21</v>
      </c>
      <c r="J206" s="33">
        <v>5478532.01</v>
      </c>
      <c r="K206" s="33">
        <v>499409.5</v>
      </c>
      <c r="L206" s="33">
        <v>309469.49</v>
      </c>
      <c r="M206" s="33">
        <v>0</v>
      </c>
      <c r="N206" s="33">
        <v>3712147.21</v>
      </c>
      <c r="O206" s="33">
        <v>228113.28</v>
      </c>
      <c r="P206" s="33">
        <v>228113.28</v>
      </c>
    </row>
    <row r="207" spans="1:16" ht="12.75">
      <c r="A207" s="34">
        <v>6</v>
      </c>
      <c r="B207" s="34">
        <v>10</v>
      </c>
      <c r="C207" s="34">
        <v>3</v>
      </c>
      <c r="D207" s="35">
        <v>3</v>
      </c>
      <c r="E207" s="36"/>
      <c r="F207" s="31" t="s">
        <v>257</v>
      </c>
      <c r="G207" s="56" t="s">
        <v>439</v>
      </c>
      <c r="H207" s="33">
        <v>27185820.58</v>
      </c>
      <c r="I207" s="33">
        <v>26370536.37</v>
      </c>
      <c r="J207" s="33">
        <v>15514912.51</v>
      </c>
      <c r="K207" s="33">
        <v>2302156.47</v>
      </c>
      <c r="L207" s="33">
        <v>90329.76</v>
      </c>
      <c r="M207" s="33">
        <v>0</v>
      </c>
      <c r="N207" s="33">
        <v>8463137.63</v>
      </c>
      <c r="O207" s="33">
        <v>815284.21</v>
      </c>
      <c r="P207" s="33">
        <v>815284.21</v>
      </c>
    </row>
    <row r="208" spans="1:16" ht="12.75">
      <c r="A208" s="34">
        <v>6</v>
      </c>
      <c r="B208" s="34">
        <v>5</v>
      </c>
      <c r="C208" s="34">
        <v>6</v>
      </c>
      <c r="D208" s="35">
        <v>3</v>
      </c>
      <c r="E208" s="36"/>
      <c r="F208" s="31" t="s">
        <v>257</v>
      </c>
      <c r="G208" s="56" t="s">
        <v>440</v>
      </c>
      <c r="H208" s="33">
        <v>11039683.3</v>
      </c>
      <c r="I208" s="33">
        <v>8913857.83</v>
      </c>
      <c r="J208" s="33">
        <v>4581594.07</v>
      </c>
      <c r="K208" s="33">
        <v>458003.62</v>
      </c>
      <c r="L208" s="33">
        <v>102396.66</v>
      </c>
      <c r="M208" s="33">
        <v>0</v>
      </c>
      <c r="N208" s="33">
        <v>3771863.48</v>
      </c>
      <c r="O208" s="33">
        <v>2125825.47</v>
      </c>
      <c r="P208" s="33">
        <v>2125825.47</v>
      </c>
    </row>
    <row r="209" spans="1:16" ht="12.75">
      <c r="A209" s="34">
        <v>6</v>
      </c>
      <c r="B209" s="34">
        <v>14</v>
      </c>
      <c r="C209" s="34">
        <v>8</v>
      </c>
      <c r="D209" s="35">
        <v>3</v>
      </c>
      <c r="E209" s="36"/>
      <c r="F209" s="31" t="s">
        <v>257</v>
      </c>
      <c r="G209" s="56" t="s">
        <v>441</v>
      </c>
      <c r="H209" s="33">
        <v>14694147.55</v>
      </c>
      <c r="I209" s="33">
        <v>13665590.1</v>
      </c>
      <c r="J209" s="33">
        <v>7504549.63</v>
      </c>
      <c r="K209" s="33">
        <v>651261.38</v>
      </c>
      <c r="L209" s="33">
        <v>104665.03</v>
      </c>
      <c r="M209" s="33">
        <v>0</v>
      </c>
      <c r="N209" s="33">
        <v>5405114.06</v>
      </c>
      <c r="O209" s="33">
        <v>1028557.45</v>
      </c>
      <c r="P209" s="33">
        <v>1028557.45</v>
      </c>
    </row>
    <row r="210" spans="1:16" ht="12.75">
      <c r="A210" s="34">
        <v>6</v>
      </c>
      <c r="B210" s="34">
        <v>12</v>
      </c>
      <c r="C210" s="34">
        <v>5</v>
      </c>
      <c r="D210" s="35">
        <v>3</v>
      </c>
      <c r="E210" s="36"/>
      <c r="F210" s="31" t="s">
        <v>257</v>
      </c>
      <c r="G210" s="56" t="s">
        <v>442</v>
      </c>
      <c r="H210" s="33">
        <v>26257041.46</v>
      </c>
      <c r="I210" s="33">
        <v>22924564.71</v>
      </c>
      <c r="J210" s="33">
        <v>10548188.41</v>
      </c>
      <c r="K210" s="33">
        <v>1748544.79</v>
      </c>
      <c r="L210" s="33">
        <v>81550.14</v>
      </c>
      <c r="M210" s="33">
        <v>0</v>
      </c>
      <c r="N210" s="33">
        <v>10546281.37</v>
      </c>
      <c r="O210" s="33">
        <v>3332476.75</v>
      </c>
      <c r="P210" s="33">
        <v>3332476.75</v>
      </c>
    </row>
    <row r="211" spans="1:16" ht="12.75">
      <c r="A211" s="34">
        <v>6</v>
      </c>
      <c r="B211" s="34">
        <v>8</v>
      </c>
      <c r="C211" s="34">
        <v>10</v>
      </c>
      <c r="D211" s="35">
        <v>3</v>
      </c>
      <c r="E211" s="36"/>
      <c r="F211" s="31" t="s">
        <v>257</v>
      </c>
      <c r="G211" s="56" t="s">
        <v>443</v>
      </c>
      <c r="H211" s="33">
        <v>8967984.13</v>
      </c>
      <c r="I211" s="33">
        <v>6708679.14</v>
      </c>
      <c r="J211" s="33">
        <v>3651955</v>
      </c>
      <c r="K211" s="33">
        <v>425649.38</v>
      </c>
      <c r="L211" s="33">
        <v>54110.87</v>
      </c>
      <c r="M211" s="33">
        <v>0</v>
      </c>
      <c r="N211" s="33">
        <v>2576963.89</v>
      </c>
      <c r="O211" s="33">
        <v>2259304.99</v>
      </c>
      <c r="P211" s="33">
        <v>2259304.99</v>
      </c>
    </row>
    <row r="212" spans="1:16" ht="12.75">
      <c r="A212" s="34">
        <v>6</v>
      </c>
      <c r="B212" s="34">
        <v>13</v>
      </c>
      <c r="C212" s="34">
        <v>4</v>
      </c>
      <c r="D212" s="35">
        <v>3</v>
      </c>
      <c r="E212" s="36"/>
      <c r="F212" s="31" t="s">
        <v>257</v>
      </c>
      <c r="G212" s="56" t="s">
        <v>444</v>
      </c>
      <c r="H212" s="33">
        <v>22762710.35</v>
      </c>
      <c r="I212" s="33">
        <v>19435060.09</v>
      </c>
      <c r="J212" s="33">
        <v>10125451.3</v>
      </c>
      <c r="K212" s="33">
        <v>917570.04</v>
      </c>
      <c r="L212" s="33">
        <v>166237.45</v>
      </c>
      <c r="M212" s="33">
        <v>0</v>
      </c>
      <c r="N212" s="33">
        <v>8225801.3</v>
      </c>
      <c r="O212" s="33">
        <v>3327650.26</v>
      </c>
      <c r="P212" s="33">
        <v>3327650.26</v>
      </c>
    </row>
    <row r="213" spans="1:16" ht="12.75">
      <c r="A213" s="34">
        <v>6</v>
      </c>
      <c r="B213" s="34">
        <v>17</v>
      </c>
      <c r="C213" s="34">
        <v>3</v>
      </c>
      <c r="D213" s="35">
        <v>3</v>
      </c>
      <c r="E213" s="36"/>
      <c r="F213" s="31" t="s">
        <v>257</v>
      </c>
      <c r="G213" s="56" t="s">
        <v>445</v>
      </c>
      <c r="H213" s="33">
        <v>15149836.7</v>
      </c>
      <c r="I213" s="33">
        <v>14658976.7</v>
      </c>
      <c r="J213" s="33">
        <v>6169225.55</v>
      </c>
      <c r="K213" s="33">
        <v>857054.96</v>
      </c>
      <c r="L213" s="33">
        <v>142088.22</v>
      </c>
      <c r="M213" s="33">
        <v>0</v>
      </c>
      <c r="N213" s="33">
        <v>7490607.97</v>
      </c>
      <c r="O213" s="33">
        <v>490860</v>
      </c>
      <c r="P213" s="33">
        <v>150860</v>
      </c>
    </row>
    <row r="214" spans="1:16" ht="12.75">
      <c r="A214" s="34">
        <v>6</v>
      </c>
      <c r="B214" s="34">
        <v>12</v>
      </c>
      <c r="C214" s="34">
        <v>6</v>
      </c>
      <c r="D214" s="35">
        <v>3</v>
      </c>
      <c r="E214" s="36"/>
      <c r="F214" s="31" t="s">
        <v>257</v>
      </c>
      <c r="G214" s="56" t="s">
        <v>446</v>
      </c>
      <c r="H214" s="33">
        <v>16922009.23</v>
      </c>
      <c r="I214" s="33">
        <v>16022976.43</v>
      </c>
      <c r="J214" s="33">
        <v>7814126.39</v>
      </c>
      <c r="K214" s="33">
        <v>1254736.43</v>
      </c>
      <c r="L214" s="33">
        <v>150642.69</v>
      </c>
      <c r="M214" s="33">
        <v>0</v>
      </c>
      <c r="N214" s="33">
        <v>6803470.92</v>
      </c>
      <c r="O214" s="33">
        <v>899032.8</v>
      </c>
      <c r="P214" s="33">
        <v>899032.8</v>
      </c>
    </row>
    <row r="215" spans="1:16" ht="12.75">
      <c r="A215" s="34">
        <v>6</v>
      </c>
      <c r="B215" s="34">
        <v>16</v>
      </c>
      <c r="C215" s="34">
        <v>4</v>
      </c>
      <c r="D215" s="35">
        <v>3</v>
      </c>
      <c r="E215" s="36"/>
      <c r="F215" s="31" t="s">
        <v>257</v>
      </c>
      <c r="G215" s="56" t="s">
        <v>447</v>
      </c>
      <c r="H215" s="33">
        <v>27340729.12</v>
      </c>
      <c r="I215" s="33">
        <v>26946229.9</v>
      </c>
      <c r="J215" s="33">
        <v>14481600.54</v>
      </c>
      <c r="K215" s="33">
        <v>1357667.34</v>
      </c>
      <c r="L215" s="33">
        <v>275502.16</v>
      </c>
      <c r="M215" s="33">
        <v>0</v>
      </c>
      <c r="N215" s="33">
        <v>10831459.86</v>
      </c>
      <c r="O215" s="33">
        <v>394499.22</v>
      </c>
      <c r="P215" s="33">
        <v>394499.22</v>
      </c>
    </row>
    <row r="216" spans="1:16" ht="12.75">
      <c r="A216" s="34">
        <v>6</v>
      </c>
      <c r="B216" s="34">
        <v>20</v>
      </c>
      <c r="C216" s="34">
        <v>13</v>
      </c>
      <c r="D216" s="35">
        <v>3</v>
      </c>
      <c r="E216" s="36"/>
      <c r="F216" s="31" t="s">
        <v>257</v>
      </c>
      <c r="G216" s="56" t="s">
        <v>448</v>
      </c>
      <c r="H216" s="33">
        <v>14504382.66</v>
      </c>
      <c r="I216" s="33">
        <v>13870371.33</v>
      </c>
      <c r="J216" s="33">
        <v>6318223.74</v>
      </c>
      <c r="K216" s="33">
        <v>1589636.63</v>
      </c>
      <c r="L216" s="33">
        <v>57844.09</v>
      </c>
      <c r="M216" s="33">
        <v>0</v>
      </c>
      <c r="N216" s="33">
        <v>5904666.87</v>
      </c>
      <c r="O216" s="33">
        <v>634011.33</v>
      </c>
      <c r="P216" s="33">
        <v>634011.33</v>
      </c>
    </row>
    <row r="217" spans="1:16" ht="12.75">
      <c r="A217" s="34">
        <v>6</v>
      </c>
      <c r="B217" s="34">
        <v>2</v>
      </c>
      <c r="C217" s="34">
        <v>12</v>
      </c>
      <c r="D217" s="35">
        <v>3</v>
      </c>
      <c r="E217" s="36"/>
      <c r="F217" s="31" t="s">
        <v>257</v>
      </c>
      <c r="G217" s="56" t="s">
        <v>449</v>
      </c>
      <c r="H217" s="33">
        <v>10759683.79</v>
      </c>
      <c r="I217" s="33">
        <v>9305972.73</v>
      </c>
      <c r="J217" s="33">
        <v>5089633.15</v>
      </c>
      <c r="K217" s="33">
        <v>412469.14</v>
      </c>
      <c r="L217" s="33">
        <v>88561.49</v>
      </c>
      <c r="M217" s="33">
        <v>0</v>
      </c>
      <c r="N217" s="33">
        <v>3715308.95</v>
      </c>
      <c r="O217" s="33">
        <v>1453711.06</v>
      </c>
      <c r="P217" s="33">
        <v>1453711.06</v>
      </c>
    </row>
    <row r="218" spans="1:16" ht="12.75">
      <c r="A218" s="34">
        <v>6</v>
      </c>
      <c r="B218" s="34">
        <v>18</v>
      </c>
      <c r="C218" s="34">
        <v>12</v>
      </c>
      <c r="D218" s="35">
        <v>3</v>
      </c>
      <c r="E218" s="36"/>
      <c r="F218" s="31" t="s">
        <v>257</v>
      </c>
      <c r="G218" s="56" t="s">
        <v>450</v>
      </c>
      <c r="H218" s="33">
        <v>8200334.89</v>
      </c>
      <c r="I218" s="33">
        <v>8104706.56</v>
      </c>
      <c r="J218" s="33">
        <v>4459087.5</v>
      </c>
      <c r="K218" s="33">
        <v>270921.7</v>
      </c>
      <c r="L218" s="33">
        <v>120466.36</v>
      </c>
      <c r="M218" s="33">
        <v>0</v>
      </c>
      <c r="N218" s="33">
        <v>3254231</v>
      </c>
      <c r="O218" s="33">
        <v>95628.33</v>
      </c>
      <c r="P218" s="33">
        <v>95628.33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257</v>
      </c>
      <c r="G219" s="56" t="s">
        <v>451</v>
      </c>
      <c r="H219" s="33">
        <v>10485602.47</v>
      </c>
      <c r="I219" s="33">
        <v>9105376.35</v>
      </c>
      <c r="J219" s="33">
        <v>4593909.41</v>
      </c>
      <c r="K219" s="33">
        <v>743837.2</v>
      </c>
      <c r="L219" s="33">
        <v>190913.33</v>
      </c>
      <c r="M219" s="33">
        <v>0</v>
      </c>
      <c r="N219" s="33">
        <v>3576716.41</v>
      </c>
      <c r="O219" s="33">
        <v>1380226.12</v>
      </c>
      <c r="P219" s="33">
        <v>1380226.12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452</v>
      </c>
      <c r="G220" s="56" t="s">
        <v>453</v>
      </c>
      <c r="H220" s="33">
        <v>113088261.98</v>
      </c>
      <c r="I220" s="33">
        <v>107653038</v>
      </c>
      <c r="J220" s="33">
        <v>57849622.56</v>
      </c>
      <c r="K220" s="33">
        <v>15735839.74</v>
      </c>
      <c r="L220" s="33">
        <v>1257025.76</v>
      </c>
      <c r="M220" s="33">
        <v>0</v>
      </c>
      <c r="N220" s="33">
        <v>32810549.94</v>
      </c>
      <c r="O220" s="33">
        <v>5435223.98</v>
      </c>
      <c r="P220" s="33">
        <v>5435223.98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452</v>
      </c>
      <c r="G221" s="56" t="s">
        <v>454</v>
      </c>
      <c r="H221" s="33">
        <v>143354331.46</v>
      </c>
      <c r="I221" s="33">
        <v>137647986.86</v>
      </c>
      <c r="J221" s="33">
        <v>74362889.39</v>
      </c>
      <c r="K221" s="33">
        <v>16088469.47</v>
      </c>
      <c r="L221" s="33">
        <v>2146569.49</v>
      </c>
      <c r="M221" s="33">
        <v>0</v>
      </c>
      <c r="N221" s="33">
        <v>45050058.51</v>
      </c>
      <c r="O221" s="33">
        <v>5706344.6</v>
      </c>
      <c r="P221" s="33">
        <v>4466384.6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452</v>
      </c>
      <c r="G222" s="56" t="s">
        <v>455</v>
      </c>
      <c r="H222" s="33">
        <v>934454746.33</v>
      </c>
      <c r="I222" s="33">
        <v>779314192.05</v>
      </c>
      <c r="J222" s="33">
        <v>350305287.97</v>
      </c>
      <c r="K222" s="33">
        <v>83623831.17</v>
      </c>
      <c r="L222" s="33">
        <v>13153698.74</v>
      </c>
      <c r="M222" s="33">
        <v>0</v>
      </c>
      <c r="N222" s="33">
        <v>332231374.17</v>
      </c>
      <c r="O222" s="33">
        <v>155140554.28</v>
      </c>
      <c r="P222" s="33">
        <v>141740754.28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452</v>
      </c>
      <c r="G223" s="56" t="s">
        <v>456</v>
      </c>
      <c r="H223" s="33">
        <v>151095892.97</v>
      </c>
      <c r="I223" s="33">
        <v>145099015.41</v>
      </c>
      <c r="J223" s="33">
        <v>78332386.07</v>
      </c>
      <c r="K223" s="33">
        <v>23899803.24</v>
      </c>
      <c r="L223" s="33">
        <v>1235981.55</v>
      </c>
      <c r="M223" s="33">
        <v>0</v>
      </c>
      <c r="N223" s="33">
        <v>41630844.55</v>
      </c>
      <c r="O223" s="33">
        <v>5996877.56</v>
      </c>
      <c r="P223" s="33">
        <v>5996751.7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457</v>
      </c>
      <c r="G224" s="56" t="s">
        <v>458</v>
      </c>
      <c r="H224" s="33">
        <v>37093312.19</v>
      </c>
      <c r="I224" s="33">
        <v>36835745.39</v>
      </c>
      <c r="J224" s="33">
        <v>25697806.96</v>
      </c>
      <c r="K224" s="33">
        <v>1232371.87</v>
      </c>
      <c r="L224" s="33">
        <v>160560.57</v>
      </c>
      <c r="M224" s="33">
        <v>0</v>
      </c>
      <c r="N224" s="33">
        <v>9745005.99</v>
      </c>
      <c r="O224" s="33">
        <v>257566.8</v>
      </c>
      <c r="P224" s="33">
        <v>257566.8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457</v>
      </c>
      <c r="G225" s="56" t="s">
        <v>459</v>
      </c>
      <c r="H225" s="33">
        <v>41288621.29</v>
      </c>
      <c r="I225" s="33">
        <v>40643665.58</v>
      </c>
      <c r="J225" s="33">
        <v>28297695.36</v>
      </c>
      <c r="K225" s="33">
        <v>2786432.35</v>
      </c>
      <c r="L225" s="33">
        <v>323995.7</v>
      </c>
      <c r="M225" s="33">
        <v>0</v>
      </c>
      <c r="N225" s="33">
        <v>9235542.17</v>
      </c>
      <c r="O225" s="33">
        <v>644955.71</v>
      </c>
      <c r="P225" s="33">
        <v>644955.71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457</v>
      </c>
      <c r="G226" s="56" t="s">
        <v>460</v>
      </c>
      <c r="H226" s="33">
        <v>32578344.47</v>
      </c>
      <c r="I226" s="33">
        <v>25318266.67</v>
      </c>
      <c r="J226" s="33">
        <v>15841345.06</v>
      </c>
      <c r="K226" s="33">
        <v>2393092.96</v>
      </c>
      <c r="L226" s="33">
        <v>167700.21</v>
      </c>
      <c r="M226" s="33">
        <v>0</v>
      </c>
      <c r="N226" s="33">
        <v>6916128.44</v>
      </c>
      <c r="O226" s="33">
        <v>7260077.8</v>
      </c>
      <c r="P226" s="33">
        <v>7260077.8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457</v>
      </c>
      <c r="G227" s="56" t="s">
        <v>461</v>
      </c>
      <c r="H227" s="33">
        <v>27729007.26</v>
      </c>
      <c r="I227" s="33">
        <v>23897193.29</v>
      </c>
      <c r="J227" s="33">
        <v>17907602.49</v>
      </c>
      <c r="K227" s="33">
        <v>782541.6</v>
      </c>
      <c r="L227" s="33">
        <v>61139.76</v>
      </c>
      <c r="M227" s="33">
        <v>0</v>
      </c>
      <c r="N227" s="33">
        <v>5145909.44</v>
      </c>
      <c r="O227" s="33">
        <v>3831813.97</v>
      </c>
      <c r="P227" s="33">
        <v>3831813.97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457</v>
      </c>
      <c r="G228" s="56" t="s">
        <v>462</v>
      </c>
      <c r="H228" s="33">
        <v>20578564.83</v>
      </c>
      <c r="I228" s="33">
        <v>19256595</v>
      </c>
      <c r="J228" s="33">
        <v>13698423.86</v>
      </c>
      <c r="K228" s="33">
        <v>307551.13</v>
      </c>
      <c r="L228" s="33">
        <v>166616.34</v>
      </c>
      <c r="M228" s="33">
        <v>0</v>
      </c>
      <c r="N228" s="33">
        <v>5084003.67</v>
      </c>
      <c r="O228" s="33">
        <v>1321969.83</v>
      </c>
      <c r="P228" s="33">
        <v>1321969.83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457</v>
      </c>
      <c r="G229" s="56" t="s">
        <v>463</v>
      </c>
      <c r="H229" s="33">
        <v>39006194.81</v>
      </c>
      <c r="I229" s="33">
        <v>32160209.8</v>
      </c>
      <c r="J229" s="33">
        <v>22817969.78</v>
      </c>
      <c r="K229" s="33">
        <v>1875643.09</v>
      </c>
      <c r="L229" s="33">
        <v>219724.22</v>
      </c>
      <c r="M229" s="33">
        <v>0</v>
      </c>
      <c r="N229" s="33">
        <v>7246872.71</v>
      </c>
      <c r="O229" s="33">
        <v>6845985.01</v>
      </c>
      <c r="P229" s="33">
        <v>6845985.01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457</v>
      </c>
      <c r="G230" s="56" t="s">
        <v>464</v>
      </c>
      <c r="H230" s="33">
        <v>44677910.95</v>
      </c>
      <c r="I230" s="33">
        <v>42394157.97</v>
      </c>
      <c r="J230" s="33">
        <v>30158165.66</v>
      </c>
      <c r="K230" s="33">
        <v>2488290.3</v>
      </c>
      <c r="L230" s="33">
        <v>249052.76</v>
      </c>
      <c r="M230" s="33">
        <v>0</v>
      </c>
      <c r="N230" s="33">
        <v>9498649.25</v>
      </c>
      <c r="O230" s="33">
        <v>2283752.98</v>
      </c>
      <c r="P230" s="33">
        <v>2283752.98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457</v>
      </c>
      <c r="G231" s="56" t="s">
        <v>465</v>
      </c>
      <c r="H231" s="33">
        <v>33299601.05</v>
      </c>
      <c r="I231" s="33">
        <v>31967967.19</v>
      </c>
      <c r="J231" s="33">
        <v>21868802.78</v>
      </c>
      <c r="K231" s="33">
        <v>1691338.98</v>
      </c>
      <c r="L231" s="33">
        <v>509482.81</v>
      </c>
      <c r="M231" s="33">
        <v>0</v>
      </c>
      <c r="N231" s="33">
        <v>7898342.62</v>
      </c>
      <c r="O231" s="33">
        <v>1331633.86</v>
      </c>
      <c r="P231" s="33">
        <v>1331633.86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457</v>
      </c>
      <c r="G232" s="56" t="s">
        <v>466</v>
      </c>
      <c r="H232" s="33">
        <v>61003541.73</v>
      </c>
      <c r="I232" s="33">
        <v>48720391.12</v>
      </c>
      <c r="J232" s="33">
        <v>30068524.69</v>
      </c>
      <c r="K232" s="33">
        <v>1909008.29</v>
      </c>
      <c r="L232" s="33">
        <v>684990.44</v>
      </c>
      <c r="M232" s="33">
        <v>0</v>
      </c>
      <c r="N232" s="33">
        <v>16057867.7</v>
      </c>
      <c r="O232" s="33">
        <v>12283150.61</v>
      </c>
      <c r="P232" s="33">
        <v>12283150.61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457</v>
      </c>
      <c r="G233" s="56" t="s">
        <v>467</v>
      </c>
      <c r="H233" s="33">
        <v>27309784.13</v>
      </c>
      <c r="I233" s="33">
        <v>23868849.03</v>
      </c>
      <c r="J233" s="33">
        <v>16340262.42</v>
      </c>
      <c r="K233" s="33">
        <v>495469.89</v>
      </c>
      <c r="L233" s="33">
        <v>172660.46</v>
      </c>
      <c r="M233" s="33">
        <v>0</v>
      </c>
      <c r="N233" s="33">
        <v>6860456.26</v>
      </c>
      <c r="O233" s="33">
        <v>3440935.1</v>
      </c>
      <c r="P233" s="33">
        <v>3440935.1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457</v>
      </c>
      <c r="G234" s="56" t="s">
        <v>468</v>
      </c>
      <c r="H234" s="33">
        <v>42812529.42</v>
      </c>
      <c r="I234" s="33">
        <v>42118953.24</v>
      </c>
      <c r="J234" s="33">
        <v>30477505.3</v>
      </c>
      <c r="K234" s="33">
        <v>2059872.15</v>
      </c>
      <c r="L234" s="33">
        <v>655619.69</v>
      </c>
      <c r="M234" s="33">
        <v>0</v>
      </c>
      <c r="N234" s="33">
        <v>8925956.1</v>
      </c>
      <c r="O234" s="33">
        <v>693576.18</v>
      </c>
      <c r="P234" s="33">
        <v>693576.18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457</v>
      </c>
      <c r="G235" s="56" t="s">
        <v>469</v>
      </c>
      <c r="H235" s="33">
        <v>19183020.78</v>
      </c>
      <c r="I235" s="33">
        <v>18731164.63</v>
      </c>
      <c r="J235" s="33">
        <v>13449268.54</v>
      </c>
      <c r="K235" s="33">
        <v>750669.84</v>
      </c>
      <c r="L235" s="33">
        <v>121658.85</v>
      </c>
      <c r="M235" s="33">
        <v>0</v>
      </c>
      <c r="N235" s="33">
        <v>4409567.4</v>
      </c>
      <c r="O235" s="33">
        <v>451856.15</v>
      </c>
      <c r="P235" s="33">
        <v>451856.15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457</v>
      </c>
      <c r="G236" s="56" t="s">
        <v>470</v>
      </c>
      <c r="H236" s="33">
        <v>20595905.96</v>
      </c>
      <c r="I236" s="33">
        <v>14967861.83</v>
      </c>
      <c r="J236" s="33">
        <v>9067848.37</v>
      </c>
      <c r="K236" s="33">
        <v>437920.41</v>
      </c>
      <c r="L236" s="33">
        <v>194245.29</v>
      </c>
      <c r="M236" s="33">
        <v>0</v>
      </c>
      <c r="N236" s="33">
        <v>5267847.76</v>
      </c>
      <c r="O236" s="33">
        <v>5628044.13</v>
      </c>
      <c r="P236" s="33">
        <v>5628044.13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457</v>
      </c>
      <c r="G237" s="56" t="s">
        <v>471</v>
      </c>
      <c r="H237" s="33">
        <v>51043504.05</v>
      </c>
      <c r="I237" s="33">
        <v>48361022.85</v>
      </c>
      <c r="J237" s="33">
        <v>33978575.67</v>
      </c>
      <c r="K237" s="33">
        <v>3281367.48</v>
      </c>
      <c r="L237" s="33">
        <v>77968.4</v>
      </c>
      <c r="M237" s="33">
        <v>0</v>
      </c>
      <c r="N237" s="33">
        <v>11023111.3</v>
      </c>
      <c r="O237" s="33">
        <v>2682481.2</v>
      </c>
      <c r="P237" s="33">
        <v>2682481.2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457</v>
      </c>
      <c r="G238" s="56" t="s">
        <v>472</v>
      </c>
      <c r="H238" s="33">
        <v>22358267.34</v>
      </c>
      <c r="I238" s="33">
        <v>21809955.5</v>
      </c>
      <c r="J238" s="33">
        <v>15877966.1</v>
      </c>
      <c r="K238" s="33">
        <v>868275.79</v>
      </c>
      <c r="L238" s="33">
        <v>144099.53</v>
      </c>
      <c r="M238" s="33">
        <v>0</v>
      </c>
      <c r="N238" s="33">
        <v>4919614.08</v>
      </c>
      <c r="O238" s="33">
        <v>548311.84</v>
      </c>
      <c r="P238" s="33">
        <v>548311.84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457</v>
      </c>
      <c r="G239" s="56" t="s">
        <v>473</v>
      </c>
      <c r="H239" s="33">
        <v>25407376.94</v>
      </c>
      <c r="I239" s="33">
        <v>24105705.79</v>
      </c>
      <c r="J239" s="33">
        <v>17244686.4</v>
      </c>
      <c r="K239" s="33">
        <v>1077181.67</v>
      </c>
      <c r="L239" s="33">
        <v>112223.12</v>
      </c>
      <c r="M239" s="33">
        <v>0</v>
      </c>
      <c r="N239" s="33">
        <v>5671614.6</v>
      </c>
      <c r="O239" s="33">
        <v>1301671.15</v>
      </c>
      <c r="P239" s="33">
        <v>1301671.15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457</v>
      </c>
      <c r="G240" s="56" t="s">
        <v>474</v>
      </c>
      <c r="H240" s="33">
        <v>29313350.78</v>
      </c>
      <c r="I240" s="33">
        <v>27943276.34</v>
      </c>
      <c r="J240" s="33">
        <v>19591752.92</v>
      </c>
      <c r="K240" s="33">
        <v>909544.1</v>
      </c>
      <c r="L240" s="33">
        <v>0</v>
      </c>
      <c r="M240" s="33">
        <v>0</v>
      </c>
      <c r="N240" s="33">
        <v>7441979.32</v>
      </c>
      <c r="O240" s="33">
        <v>1370074.44</v>
      </c>
      <c r="P240" s="33">
        <v>1370074.44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457</v>
      </c>
      <c r="G241" s="56" t="s">
        <v>475</v>
      </c>
      <c r="H241" s="33">
        <v>32448759.68</v>
      </c>
      <c r="I241" s="33">
        <v>31689342.17</v>
      </c>
      <c r="J241" s="33">
        <v>21739964.61</v>
      </c>
      <c r="K241" s="33">
        <v>2567922</v>
      </c>
      <c r="L241" s="33">
        <v>581942.5</v>
      </c>
      <c r="M241" s="33">
        <v>0</v>
      </c>
      <c r="N241" s="33">
        <v>6799513.06</v>
      </c>
      <c r="O241" s="33">
        <v>759417.51</v>
      </c>
      <c r="P241" s="33">
        <v>759417.51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457</v>
      </c>
      <c r="G242" s="56" t="s">
        <v>476</v>
      </c>
      <c r="H242" s="33">
        <v>21646980.11</v>
      </c>
      <c r="I242" s="33">
        <v>21546559.94</v>
      </c>
      <c r="J242" s="33">
        <v>15394992.12</v>
      </c>
      <c r="K242" s="33">
        <v>894907.79</v>
      </c>
      <c r="L242" s="33">
        <v>192808.55</v>
      </c>
      <c r="M242" s="33">
        <v>0</v>
      </c>
      <c r="N242" s="33">
        <v>5063851.48</v>
      </c>
      <c r="O242" s="33">
        <v>100420.17</v>
      </c>
      <c r="P242" s="33">
        <v>100420.17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457</v>
      </c>
      <c r="G243" s="56" t="s">
        <v>477</v>
      </c>
      <c r="H243" s="33">
        <v>24340151.87</v>
      </c>
      <c r="I243" s="33">
        <v>21407554.65</v>
      </c>
      <c r="J243" s="33">
        <v>14091276.34</v>
      </c>
      <c r="K243" s="33">
        <v>393769.8</v>
      </c>
      <c r="L243" s="33">
        <v>127785.21</v>
      </c>
      <c r="M243" s="33">
        <v>0</v>
      </c>
      <c r="N243" s="33">
        <v>6794723.3</v>
      </c>
      <c r="O243" s="33">
        <v>2932597.22</v>
      </c>
      <c r="P243" s="33">
        <v>2932597.22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478</v>
      </c>
      <c r="G244" s="56" t="s">
        <v>479</v>
      </c>
      <c r="H244" s="33">
        <v>523081750.17</v>
      </c>
      <c r="I244" s="33">
        <v>257034965.19</v>
      </c>
      <c r="J244" s="33">
        <v>86040777.83</v>
      </c>
      <c r="K244" s="33">
        <v>104590628.18</v>
      </c>
      <c r="L244" s="33">
        <v>8917450.43</v>
      </c>
      <c r="M244" s="33">
        <v>0</v>
      </c>
      <c r="N244" s="33">
        <v>57486108.75</v>
      </c>
      <c r="O244" s="33">
        <v>266046784.98</v>
      </c>
      <c r="P244" s="33">
        <v>260146784.98</v>
      </c>
    </row>
    <row r="245" spans="1:16" ht="12.75">
      <c r="A245" s="34">
        <v>6</v>
      </c>
      <c r="B245" s="34">
        <v>8</v>
      </c>
      <c r="C245" s="34">
        <v>1</v>
      </c>
      <c r="D245" s="35" t="s">
        <v>480</v>
      </c>
      <c r="E245" s="36">
        <v>271</v>
      </c>
      <c r="F245" s="31" t="s">
        <v>480</v>
      </c>
      <c r="G245" s="56" t="s">
        <v>481</v>
      </c>
      <c r="H245" s="33">
        <v>279993.28</v>
      </c>
      <c r="I245" s="33">
        <v>279993.28</v>
      </c>
      <c r="J245" s="33">
        <v>53556.86</v>
      </c>
      <c r="K245" s="33">
        <v>0</v>
      </c>
      <c r="L245" s="33">
        <v>57863.02</v>
      </c>
      <c r="M245" s="33">
        <v>0</v>
      </c>
      <c r="N245" s="33">
        <v>168573.4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480</v>
      </c>
      <c r="E246" s="36">
        <v>270</v>
      </c>
      <c r="F246" s="31" t="s">
        <v>480</v>
      </c>
      <c r="G246" s="56" t="s">
        <v>482</v>
      </c>
      <c r="H246" s="33">
        <v>1819662.6</v>
      </c>
      <c r="I246" s="33">
        <v>1819662.6</v>
      </c>
      <c r="J246" s="33">
        <v>163414.69</v>
      </c>
      <c r="K246" s="33">
        <v>0</v>
      </c>
      <c r="L246" s="33">
        <v>53089.56</v>
      </c>
      <c r="M246" s="33">
        <v>0</v>
      </c>
      <c r="N246" s="33">
        <v>1603158.35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480</v>
      </c>
      <c r="E247" s="36">
        <v>187</v>
      </c>
      <c r="F247" s="31" t="s">
        <v>480</v>
      </c>
      <c r="G247" s="56" t="s">
        <v>483</v>
      </c>
      <c r="H247" s="33">
        <v>1247348.56</v>
      </c>
      <c r="I247" s="33">
        <v>1227434.86</v>
      </c>
      <c r="J247" s="33">
        <v>95086.03</v>
      </c>
      <c r="K247" s="33">
        <v>0</v>
      </c>
      <c r="L247" s="33">
        <v>0</v>
      </c>
      <c r="M247" s="33">
        <v>0</v>
      </c>
      <c r="N247" s="33">
        <v>1132348.83</v>
      </c>
      <c r="O247" s="33">
        <v>19913.7</v>
      </c>
      <c r="P247" s="33">
        <v>19913.7</v>
      </c>
    </row>
    <row r="248" spans="1:16" ht="12.75">
      <c r="A248" s="34">
        <v>6</v>
      </c>
      <c r="B248" s="34">
        <v>1</v>
      </c>
      <c r="C248" s="34">
        <v>1</v>
      </c>
      <c r="D248" s="35" t="s">
        <v>480</v>
      </c>
      <c r="E248" s="36">
        <v>188</v>
      </c>
      <c r="F248" s="31" t="s">
        <v>480</v>
      </c>
      <c r="G248" s="56" t="s">
        <v>483</v>
      </c>
      <c r="H248" s="33">
        <v>61809.08</v>
      </c>
      <c r="I248" s="33">
        <v>61809.08</v>
      </c>
      <c r="J248" s="33">
        <v>43726.32</v>
      </c>
      <c r="K248" s="33">
        <v>0</v>
      </c>
      <c r="L248" s="33">
        <v>0</v>
      </c>
      <c r="M248" s="33">
        <v>0</v>
      </c>
      <c r="N248" s="33">
        <v>18082.76</v>
      </c>
      <c r="O248" s="33">
        <v>0</v>
      </c>
      <c r="P248" s="33">
        <v>0</v>
      </c>
    </row>
    <row r="249" spans="1:16" ht="25.5">
      <c r="A249" s="34">
        <v>6</v>
      </c>
      <c r="B249" s="34">
        <v>2</v>
      </c>
      <c r="C249" s="34">
        <v>1</v>
      </c>
      <c r="D249" s="35" t="s">
        <v>480</v>
      </c>
      <c r="E249" s="36">
        <v>221</v>
      </c>
      <c r="F249" s="31" t="s">
        <v>480</v>
      </c>
      <c r="G249" s="56" t="s">
        <v>484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</row>
    <row r="250" spans="1:16" ht="25.5">
      <c r="A250" s="34">
        <v>6</v>
      </c>
      <c r="B250" s="34">
        <v>13</v>
      </c>
      <c r="C250" s="34">
        <v>4</v>
      </c>
      <c r="D250" s="35" t="s">
        <v>480</v>
      </c>
      <c r="E250" s="36">
        <v>186</v>
      </c>
      <c r="F250" s="31" t="s">
        <v>480</v>
      </c>
      <c r="G250" s="56" t="s">
        <v>485</v>
      </c>
      <c r="H250" s="33">
        <v>723.17</v>
      </c>
      <c r="I250" s="33">
        <v>723.17</v>
      </c>
      <c r="J250" s="33">
        <v>0</v>
      </c>
      <c r="K250" s="33">
        <v>0</v>
      </c>
      <c r="L250" s="33">
        <v>0</v>
      </c>
      <c r="M250" s="33">
        <v>0</v>
      </c>
      <c r="N250" s="33">
        <v>723.17</v>
      </c>
      <c r="O250" s="33">
        <v>0</v>
      </c>
      <c r="P250" s="33">
        <v>0</v>
      </c>
    </row>
    <row r="251" spans="1:16" ht="25.5">
      <c r="A251" s="34">
        <v>6</v>
      </c>
      <c r="B251" s="34">
        <v>4</v>
      </c>
      <c r="C251" s="34">
        <v>3</v>
      </c>
      <c r="D251" s="35" t="s">
        <v>480</v>
      </c>
      <c r="E251" s="36">
        <v>218</v>
      </c>
      <c r="F251" s="31" t="s">
        <v>480</v>
      </c>
      <c r="G251" s="56" t="s">
        <v>486</v>
      </c>
      <c r="H251" s="33">
        <v>4952.4</v>
      </c>
      <c r="I251" s="33">
        <v>4952.4</v>
      </c>
      <c r="J251" s="33">
        <v>0</v>
      </c>
      <c r="K251" s="33">
        <v>0</v>
      </c>
      <c r="L251" s="33">
        <v>0</v>
      </c>
      <c r="M251" s="33">
        <v>0</v>
      </c>
      <c r="N251" s="33">
        <v>4952.4</v>
      </c>
      <c r="O251" s="33">
        <v>0</v>
      </c>
      <c r="P251" s="33">
        <v>0</v>
      </c>
    </row>
    <row r="252" spans="1:16" ht="12.75">
      <c r="A252" s="34">
        <v>6</v>
      </c>
      <c r="B252" s="34">
        <v>3</v>
      </c>
      <c r="C252" s="34">
        <v>3</v>
      </c>
      <c r="D252" s="35" t="s">
        <v>480</v>
      </c>
      <c r="E252" s="36">
        <v>122</v>
      </c>
      <c r="F252" s="31" t="s">
        <v>480</v>
      </c>
      <c r="G252" s="56" t="s">
        <v>487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</row>
    <row r="253" spans="1:16" ht="25.5">
      <c r="A253" s="34">
        <v>6</v>
      </c>
      <c r="B253" s="34">
        <v>15</v>
      </c>
      <c r="C253" s="34">
        <v>0</v>
      </c>
      <c r="D253" s="35" t="s">
        <v>480</v>
      </c>
      <c r="E253" s="36">
        <v>220</v>
      </c>
      <c r="F253" s="31" t="s">
        <v>480</v>
      </c>
      <c r="G253" s="56" t="s">
        <v>488</v>
      </c>
      <c r="H253" s="33">
        <v>412266.77</v>
      </c>
      <c r="I253" s="33">
        <v>45306.77</v>
      </c>
      <c r="J253" s="33">
        <v>32142.95</v>
      </c>
      <c r="K253" s="33">
        <v>0</v>
      </c>
      <c r="L253" s="33">
        <v>0</v>
      </c>
      <c r="M253" s="33">
        <v>0</v>
      </c>
      <c r="N253" s="33">
        <v>13163.82</v>
      </c>
      <c r="O253" s="33">
        <v>366960</v>
      </c>
      <c r="P253" s="33">
        <v>366960</v>
      </c>
    </row>
    <row r="254" spans="1:16" ht="12.75">
      <c r="A254" s="34">
        <v>6</v>
      </c>
      <c r="B254" s="34">
        <v>9</v>
      </c>
      <c r="C254" s="34">
        <v>1</v>
      </c>
      <c r="D254" s="35" t="s">
        <v>480</v>
      </c>
      <c r="E254" s="36">
        <v>140</v>
      </c>
      <c r="F254" s="31" t="s">
        <v>480</v>
      </c>
      <c r="G254" s="56" t="s">
        <v>489</v>
      </c>
      <c r="H254" s="33">
        <v>24052.53</v>
      </c>
      <c r="I254" s="33">
        <v>24052.53</v>
      </c>
      <c r="J254" s="33">
        <v>13902.27</v>
      </c>
      <c r="K254" s="33">
        <v>0</v>
      </c>
      <c r="L254" s="33">
        <v>0</v>
      </c>
      <c r="M254" s="33">
        <v>0</v>
      </c>
      <c r="N254" s="33">
        <v>10150.26</v>
      </c>
      <c r="O254" s="33">
        <v>0</v>
      </c>
      <c r="P254" s="33">
        <v>0</v>
      </c>
    </row>
    <row r="255" spans="1:16" ht="12.75">
      <c r="A255" s="34">
        <v>6</v>
      </c>
      <c r="B255" s="34">
        <v>62</v>
      </c>
      <c r="C255" s="34">
        <v>1</v>
      </c>
      <c r="D255" s="35" t="s">
        <v>480</v>
      </c>
      <c r="E255" s="36">
        <v>198</v>
      </c>
      <c r="F255" s="31" t="s">
        <v>480</v>
      </c>
      <c r="G255" s="56" t="s">
        <v>490</v>
      </c>
      <c r="H255" s="33">
        <v>27130.72</v>
      </c>
      <c r="I255" s="33">
        <v>27130.72</v>
      </c>
      <c r="J255" s="33">
        <v>5000</v>
      </c>
      <c r="K255" s="33">
        <v>0</v>
      </c>
      <c r="L255" s="33">
        <v>0</v>
      </c>
      <c r="M255" s="33">
        <v>0</v>
      </c>
      <c r="N255" s="33">
        <v>22130.72</v>
      </c>
      <c r="O255" s="33">
        <v>0</v>
      </c>
      <c r="P255" s="33">
        <v>0</v>
      </c>
    </row>
    <row r="256" spans="1:16" ht="12.75">
      <c r="A256" s="34">
        <v>6</v>
      </c>
      <c r="B256" s="34">
        <v>8</v>
      </c>
      <c r="C256" s="34">
        <v>1</v>
      </c>
      <c r="D256" s="35" t="s">
        <v>480</v>
      </c>
      <c r="E256" s="36">
        <v>265</v>
      </c>
      <c r="F256" s="31" t="s">
        <v>480</v>
      </c>
      <c r="G256" s="56" t="s">
        <v>491</v>
      </c>
      <c r="H256" s="33">
        <v>2776209.31</v>
      </c>
      <c r="I256" s="33">
        <v>2761941.31</v>
      </c>
      <c r="J256" s="33">
        <v>333980.44</v>
      </c>
      <c r="K256" s="33">
        <v>30000</v>
      </c>
      <c r="L256" s="33">
        <v>5481.86</v>
      </c>
      <c r="M256" s="33">
        <v>0</v>
      </c>
      <c r="N256" s="33">
        <v>2392479.01</v>
      </c>
      <c r="O256" s="33">
        <v>14268</v>
      </c>
      <c r="P256" s="33">
        <v>14268</v>
      </c>
    </row>
    <row r="257" spans="1:16" ht="12.75">
      <c r="A257" s="34">
        <v>6</v>
      </c>
      <c r="B257" s="34">
        <v>8</v>
      </c>
      <c r="C257" s="34">
        <v>7</v>
      </c>
      <c r="D257" s="35" t="s">
        <v>480</v>
      </c>
      <c r="E257" s="36">
        <v>244</v>
      </c>
      <c r="F257" s="31" t="s">
        <v>480</v>
      </c>
      <c r="G257" s="56" t="s">
        <v>492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5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2 kwartału 2015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66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81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78</v>
      </c>
      <c r="X5" s="52" t="s">
        <v>47</v>
      </c>
    </row>
    <row r="6" spans="1:24" s="19" customFormat="1" ht="14.2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175" t="s">
        <v>493</v>
      </c>
      <c r="B8" s="46">
        <v>2</v>
      </c>
      <c r="C8" s="46">
        <v>1</v>
      </c>
      <c r="D8" s="41">
        <v>1</v>
      </c>
      <c r="E8" s="47"/>
      <c r="F8" s="48" t="s">
        <v>257</v>
      </c>
      <c r="G8" s="58" t="s">
        <v>258</v>
      </c>
      <c r="H8" s="49">
        <v>126566862.95</v>
      </c>
      <c r="I8" s="49">
        <v>5403.19</v>
      </c>
      <c r="J8" s="49">
        <v>0</v>
      </c>
      <c r="K8" s="49">
        <v>49562300</v>
      </c>
      <c r="L8" s="49">
        <v>0</v>
      </c>
      <c r="M8" s="49">
        <v>2275000</v>
      </c>
      <c r="N8" s="49">
        <v>6286634</v>
      </c>
      <c r="O8" s="49">
        <v>538800</v>
      </c>
      <c r="P8" s="49">
        <v>29319410</v>
      </c>
      <c r="Q8" s="49">
        <v>513000</v>
      </c>
      <c r="R8" s="49">
        <v>10954780.36</v>
      </c>
      <c r="S8" s="49">
        <v>852370.4</v>
      </c>
      <c r="T8" s="49">
        <v>609690</v>
      </c>
      <c r="U8" s="49">
        <v>16828903</v>
      </c>
      <c r="V8" s="49">
        <v>2582300</v>
      </c>
      <c r="W8" s="49">
        <v>3527300</v>
      </c>
      <c r="X8" s="49">
        <v>2710972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257</v>
      </c>
      <c r="G9" s="58" t="s">
        <v>259</v>
      </c>
      <c r="H9" s="49">
        <v>47340188.95</v>
      </c>
      <c r="I9" s="49">
        <v>6430.45</v>
      </c>
      <c r="J9" s="49">
        <v>76000</v>
      </c>
      <c r="K9" s="49">
        <v>1759489</v>
      </c>
      <c r="L9" s="49">
        <v>4500</v>
      </c>
      <c r="M9" s="49">
        <v>1390000</v>
      </c>
      <c r="N9" s="49">
        <v>5649407.5</v>
      </c>
      <c r="O9" s="17">
        <v>176000</v>
      </c>
      <c r="P9" s="17">
        <v>22174587</v>
      </c>
      <c r="Q9" s="17">
        <v>324200</v>
      </c>
      <c r="R9" s="17">
        <v>6207889</v>
      </c>
      <c r="S9" s="17">
        <v>691333</v>
      </c>
      <c r="T9" s="17">
        <v>1644351</v>
      </c>
      <c r="U9" s="17">
        <v>4006000</v>
      </c>
      <c r="V9" s="17">
        <v>1195000</v>
      </c>
      <c r="W9" s="17">
        <v>437506</v>
      </c>
      <c r="X9" s="17">
        <v>1597496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257</v>
      </c>
      <c r="G10" s="58" t="s">
        <v>260</v>
      </c>
      <c r="H10" s="49">
        <v>58215908.84</v>
      </c>
      <c r="I10" s="49">
        <v>62935.84</v>
      </c>
      <c r="J10" s="49">
        <v>0</v>
      </c>
      <c r="K10" s="49">
        <v>1564634</v>
      </c>
      <c r="L10" s="49">
        <v>10000</v>
      </c>
      <c r="M10" s="49">
        <v>6764000</v>
      </c>
      <c r="N10" s="49">
        <v>6569616</v>
      </c>
      <c r="O10" s="17">
        <v>150200</v>
      </c>
      <c r="P10" s="17">
        <v>18003663</v>
      </c>
      <c r="Q10" s="17">
        <v>295900</v>
      </c>
      <c r="R10" s="17">
        <v>8495519</v>
      </c>
      <c r="S10" s="17">
        <v>0</v>
      </c>
      <c r="T10" s="17">
        <v>910918</v>
      </c>
      <c r="U10" s="17">
        <v>10568212</v>
      </c>
      <c r="V10" s="17">
        <v>1927000</v>
      </c>
      <c r="W10" s="17">
        <v>1434175</v>
      </c>
      <c r="X10" s="17">
        <v>1459136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257</v>
      </c>
      <c r="G11" s="58" t="s">
        <v>261</v>
      </c>
      <c r="H11" s="49">
        <v>66045127.72</v>
      </c>
      <c r="I11" s="49">
        <v>80149.22</v>
      </c>
      <c r="J11" s="49">
        <v>0</v>
      </c>
      <c r="K11" s="49">
        <v>4356491</v>
      </c>
      <c r="L11" s="49">
        <v>0</v>
      </c>
      <c r="M11" s="49">
        <v>1107500</v>
      </c>
      <c r="N11" s="49">
        <v>6845946.82</v>
      </c>
      <c r="O11" s="17">
        <v>600153</v>
      </c>
      <c r="P11" s="17">
        <v>19661344.21</v>
      </c>
      <c r="Q11" s="17">
        <v>366500</v>
      </c>
      <c r="R11" s="17">
        <v>10606841.56</v>
      </c>
      <c r="S11" s="17">
        <v>666109</v>
      </c>
      <c r="T11" s="17">
        <v>692740</v>
      </c>
      <c r="U11" s="17">
        <v>12402586.4</v>
      </c>
      <c r="V11" s="17">
        <v>5469178.51</v>
      </c>
      <c r="W11" s="17">
        <v>2170464</v>
      </c>
      <c r="X11" s="17">
        <v>1019124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257</v>
      </c>
      <c r="G12" s="58" t="s">
        <v>262</v>
      </c>
      <c r="H12" s="49">
        <v>103450808.91</v>
      </c>
      <c r="I12" s="49">
        <v>10757.7</v>
      </c>
      <c r="J12" s="49">
        <v>0</v>
      </c>
      <c r="K12" s="49">
        <v>5776013.21</v>
      </c>
      <c r="L12" s="49">
        <v>0</v>
      </c>
      <c r="M12" s="49">
        <v>5265235</v>
      </c>
      <c r="N12" s="49">
        <v>9163750</v>
      </c>
      <c r="O12" s="17">
        <v>1187900</v>
      </c>
      <c r="P12" s="17">
        <v>43379562</v>
      </c>
      <c r="Q12" s="17">
        <v>910500</v>
      </c>
      <c r="R12" s="17">
        <v>13890741</v>
      </c>
      <c r="S12" s="17">
        <v>567226</v>
      </c>
      <c r="T12" s="17">
        <v>1367107</v>
      </c>
      <c r="U12" s="17">
        <v>13800258</v>
      </c>
      <c r="V12" s="17">
        <v>2425500</v>
      </c>
      <c r="W12" s="17">
        <v>2334000</v>
      </c>
      <c r="X12" s="17">
        <v>3372259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257</v>
      </c>
      <c r="G13" s="58" t="s">
        <v>263</v>
      </c>
      <c r="H13" s="49">
        <v>85963623.66</v>
      </c>
      <c r="I13" s="49">
        <v>6477.66</v>
      </c>
      <c r="J13" s="49">
        <v>0</v>
      </c>
      <c r="K13" s="49">
        <v>2606352</v>
      </c>
      <c r="L13" s="49">
        <v>0</v>
      </c>
      <c r="M13" s="49">
        <v>2571230</v>
      </c>
      <c r="N13" s="49">
        <v>7984043</v>
      </c>
      <c r="O13" s="17">
        <v>141200</v>
      </c>
      <c r="P13" s="17">
        <v>34482237</v>
      </c>
      <c r="Q13" s="17">
        <v>528000</v>
      </c>
      <c r="R13" s="17">
        <v>9357787</v>
      </c>
      <c r="S13" s="17">
        <v>59000</v>
      </c>
      <c r="T13" s="17">
        <v>213839</v>
      </c>
      <c r="U13" s="17">
        <v>13697544</v>
      </c>
      <c r="V13" s="17">
        <v>5720500</v>
      </c>
      <c r="W13" s="17">
        <v>6677336</v>
      </c>
      <c r="X13" s="17">
        <v>1918078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257</v>
      </c>
      <c r="G14" s="58" t="s">
        <v>264</v>
      </c>
      <c r="H14" s="49">
        <v>82713098.53</v>
      </c>
      <c r="I14" s="49">
        <v>21981.53</v>
      </c>
      <c r="J14" s="49">
        <v>0</v>
      </c>
      <c r="K14" s="49">
        <v>6305675</v>
      </c>
      <c r="L14" s="49">
        <v>0</v>
      </c>
      <c r="M14" s="49">
        <v>1485483</v>
      </c>
      <c r="N14" s="49">
        <v>9109261</v>
      </c>
      <c r="O14" s="17">
        <v>190800</v>
      </c>
      <c r="P14" s="17">
        <v>38578558</v>
      </c>
      <c r="Q14" s="17">
        <v>550000</v>
      </c>
      <c r="R14" s="17">
        <v>10698644</v>
      </c>
      <c r="S14" s="17">
        <v>0</v>
      </c>
      <c r="T14" s="17">
        <v>837208</v>
      </c>
      <c r="U14" s="17">
        <v>7324711</v>
      </c>
      <c r="V14" s="17">
        <v>2446000</v>
      </c>
      <c r="W14" s="17">
        <v>3194500</v>
      </c>
      <c r="X14" s="17">
        <v>1970277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257</v>
      </c>
      <c r="G15" s="58" t="s">
        <v>265</v>
      </c>
      <c r="H15" s="49">
        <v>49294403.91</v>
      </c>
      <c r="I15" s="49">
        <v>5715.28</v>
      </c>
      <c r="J15" s="49">
        <v>0</v>
      </c>
      <c r="K15" s="49">
        <v>1248600</v>
      </c>
      <c r="L15" s="49">
        <v>0</v>
      </c>
      <c r="M15" s="49">
        <v>2045100</v>
      </c>
      <c r="N15" s="49">
        <v>4164451.05</v>
      </c>
      <c r="O15" s="17">
        <v>488170</v>
      </c>
      <c r="P15" s="17">
        <v>20238721</v>
      </c>
      <c r="Q15" s="17">
        <v>385000</v>
      </c>
      <c r="R15" s="17">
        <v>9311251</v>
      </c>
      <c r="S15" s="17">
        <v>530630.89</v>
      </c>
      <c r="T15" s="17">
        <v>1844866</v>
      </c>
      <c r="U15" s="17">
        <v>3383300</v>
      </c>
      <c r="V15" s="17">
        <v>1251300</v>
      </c>
      <c r="W15" s="17">
        <v>2373543.67</v>
      </c>
      <c r="X15" s="17">
        <v>2023755.02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257</v>
      </c>
      <c r="G16" s="58" t="s">
        <v>266</v>
      </c>
      <c r="H16" s="49">
        <v>219148459.7</v>
      </c>
      <c r="I16" s="49">
        <v>28732.7</v>
      </c>
      <c r="J16" s="49">
        <v>0</v>
      </c>
      <c r="K16" s="49">
        <v>20990309</v>
      </c>
      <c r="L16" s="49">
        <v>57000</v>
      </c>
      <c r="M16" s="49">
        <v>5595000</v>
      </c>
      <c r="N16" s="49">
        <v>17153047</v>
      </c>
      <c r="O16" s="17">
        <v>2743695</v>
      </c>
      <c r="P16" s="17">
        <v>67210560</v>
      </c>
      <c r="Q16" s="17">
        <v>1893300</v>
      </c>
      <c r="R16" s="17">
        <v>29930884</v>
      </c>
      <c r="S16" s="17">
        <v>1333270</v>
      </c>
      <c r="T16" s="17">
        <v>1890770</v>
      </c>
      <c r="U16" s="17">
        <v>47072166</v>
      </c>
      <c r="V16" s="17">
        <v>7444400</v>
      </c>
      <c r="W16" s="17">
        <v>8545678</v>
      </c>
      <c r="X16" s="17">
        <v>7259648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257</v>
      </c>
      <c r="G17" s="58" t="s">
        <v>267</v>
      </c>
      <c r="H17" s="49">
        <v>52366716.15</v>
      </c>
      <c r="I17" s="49">
        <v>25240.7</v>
      </c>
      <c r="J17" s="49">
        <v>0</v>
      </c>
      <c r="K17" s="49">
        <v>1295351</v>
      </c>
      <c r="L17" s="49">
        <v>25000</v>
      </c>
      <c r="M17" s="49">
        <v>1106600</v>
      </c>
      <c r="N17" s="49">
        <v>4601895</v>
      </c>
      <c r="O17" s="17">
        <v>582112</v>
      </c>
      <c r="P17" s="17">
        <v>16839338</v>
      </c>
      <c r="Q17" s="17">
        <v>399000</v>
      </c>
      <c r="R17" s="17">
        <v>7422188.47</v>
      </c>
      <c r="S17" s="17">
        <v>0</v>
      </c>
      <c r="T17" s="17">
        <v>679477</v>
      </c>
      <c r="U17" s="17">
        <v>14813331.88</v>
      </c>
      <c r="V17" s="17">
        <v>1666100</v>
      </c>
      <c r="W17" s="17">
        <v>2194900</v>
      </c>
      <c r="X17" s="17">
        <v>716182.1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257</v>
      </c>
      <c r="G18" s="58" t="s">
        <v>268</v>
      </c>
      <c r="H18" s="49">
        <v>17112833.53</v>
      </c>
      <c r="I18" s="49">
        <v>17968.04</v>
      </c>
      <c r="J18" s="49">
        <v>0</v>
      </c>
      <c r="K18" s="49">
        <v>49000</v>
      </c>
      <c r="L18" s="49">
        <v>0</v>
      </c>
      <c r="M18" s="49">
        <v>475942.54</v>
      </c>
      <c r="N18" s="49">
        <v>1849378</v>
      </c>
      <c r="O18" s="17">
        <v>286119</v>
      </c>
      <c r="P18" s="17">
        <v>4496272.93</v>
      </c>
      <c r="Q18" s="17">
        <v>72000</v>
      </c>
      <c r="R18" s="17">
        <v>3471879</v>
      </c>
      <c r="S18" s="17">
        <v>15000</v>
      </c>
      <c r="T18" s="17">
        <v>182297</v>
      </c>
      <c r="U18" s="17">
        <v>5228383.02</v>
      </c>
      <c r="V18" s="17">
        <v>280000</v>
      </c>
      <c r="W18" s="17">
        <v>218820</v>
      </c>
      <c r="X18" s="17">
        <v>469774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257</v>
      </c>
      <c r="G19" s="58" t="s">
        <v>269</v>
      </c>
      <c r="H19" s="49">
        <v>9620958.65</v>
      </c>
      <c r="I19" s="49">
        <v>7654.77</v>
      </c>
      <c r="J19" s="49">
        <v>0</v>
      </c>
      <c r="K19" s="49">
        <v>70000</v>
      </c>
      <c r="L19" s="49">
        <v>0</v>
      </c>
      <c r="M19" s="49">
        <v>106000</v>
      </c>
      <c r="N19" s="49">
        <v>1373341</v>
      </c>
      <c r="O19" s="17">
        <v>88199</v>
      </c>
      <c r="P19" s="17">
        <v>3888577.88</v>
      </c>
      <c r="Q19" s="17">
        <v>103960</v>
      </c>
      <c r="R19" s="17">
        <v>1190090</v>
      </c>
      <c r="S19" s="17">
        <v>73980</v>
      </c>
      <c r="T19" s="17">
        <v>82091</v>
      </c>
      <c r="U19" s="17">
        <v>1648696</v>
      </c>
      <c r="V19" s="17">
        <v>205100</v>
      </c>
      <c r="W19" s="17">
        <v>569000</v>
      </c>
      <c r="X19" s="17">
        <v>214269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257</v>
      </c>
      <c r="G20" s="58" t="s">
        <v>270</v>
      </c>
      <c r="H20" s="49">
        <v>114625212.7</v>
      </c>
      <c r="I20" s="49">
        <v>72865.92</v>
      </c>
      <c r="J20" s="49">
        <v>0</v>
      </c>
      <c r="K20" s="49">
        <v>10120143.5</v>
      </c>
      <c r="L20" s="49">
        <v>0</v>
      </c>
      <c r="M20" s="49">
        <v>4446550.53</v>
      </c>
      <c r="N20" s="49">
        <v>14642354.18</v>
      </c>
      <c r="O20" s="17">
        <v>1592600</v>
      </c>
      <c r="P20" s="17">
        <v>39063589.22</v>
      </c>
      <c r="Q20" s="17">
        <v>788723.7</v>
      </c>
      <c r="R20" s="17">
        <v>16054718.56</v>
      </c>
      <c r="S20" s="17">
        <v>1319564.67</v>
      </c>
      <c r="T20" s="17">
        <v>1492259</v>
      </c>
      <c r="U20" s="17">
        <v>16204869.12</v>
      </c>
      <c r="V20" s="17">
        <v>3693273</v>
      </c>
      <c r="W20" s="17">
        <v>2615242</v>
      </c>
      <c r="X20" s="17">
        <v>2518459.3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257</v>
      </c>
      <c r="G21" s="58" t="s">
        <v>271</v>
      </c>
      <c r="H21" s="49">
        <v>20191565.26</v>
      </c>
      <c r="I21" s="49">
        <v>2570.19</v>
      </c>
      <c r="J21" s="49">
        <v>0</v>
      </c>
      <c r="K21" s="49">
        <v>1519366.22</v>
      </c>
      <c r="L21" s="49">
        <v>0</v>
      </c>
      <c r="M21" s="49">
        <v>241700</v>
      </c>
      <c r="N21" s="49">
        <v>2154133.72</v>
      </c>
      <c r="O21" s="17">
        <v>153500</v>
      </c>
      <c r="P21" s="17">
        <v>5227936.47</v>
      </c>
      <c r="Q21" s="17">
        <v>175000</v>
      </c>
      <c r="R21" s="17">
        <v>2753989</v>
      </c>
      <c r="S21" s="17">
        <v>102584.91</v>
      </c>
      <c r="T21" s="17">
        <v>203435.53</v>
      </c>
      <c r="U21" s="17">
        <v>5939871</v>
      </c>
      <c r="V21" s="17">
        <v>650600</v>
      </c>
      <c r="W21" s="17">
        <v>67500</v>
      </c>
      <c r="X21" s="17">
        <v>999378.22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257</v>
      </c>
      <c r="G22" s="58" t="s">
        <v>272</v>
      </c>
      <c r="H22" s="49">
        <v>68032132.53</v>
      </c>
      <c r="I22" s="49">
        <v>2595.53</v>
      </c>
      <c r="J22" s="49">
        <v>0</v>
      </c>
      <c r="K22" s="49">
        <v>15876037</v>
      </c>
      <c r="L22" s="49">
        <v>0</v>
      </c>
      <c r="M22" s="49">
        <v>1639236</v>
      </c>
      <c r="N22" s="49">
        <v>4935563</v>
      </c>
      <c r="O22" s="17">
        <v>477214</v>
      </c>
      <c r="P22" s="17">
        <v>24037113</v>
      </c>
      <c r="Q22" s="17">
        <v>382894</v>
      </c>
      <c r="R22" s="17">
        <v>7813866</v>
      </c>
      <c r="S22" s="17">
        <v>152357</v>
      </c>
      <c r="T22" s="17">
        <v>528027</v>
      </c>
      <c r="U22" s="17">
        <v>4046015</v>
      </c>
      <c r="V22" s="17">
        <v>2358307</v>
      </c>
      <c r="W22" s="17">
        <v>4450627</v>
      </c>
      <c r="X22" s="17">
        <v>1332281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257</v>
      </c>
      <c r="G23" s="58" t="s">
        <v>273</v>
      </c>
      <c r="H23" s="49">
        <v>40190327.92</v>
      </c>
      <c r="I23" s="49">
        <v>30188.92</v>
      </c>
      <c r="J23" s="49">
        <v>0</v>
      </c>
      <c r="K23" s="49">
        <v>3208073</v>
      </c>
      <c r="L23" s="49">
        <v>2000</v>
      </c>
      <c r="M23" s="49">
        <v>1533974</v>
      </c>
      <c r="N23" s="49">
        <v>3359023</v>
      </c>
      <c r="O23" s="17">
        <v>555784</v>
      </c>
      <c r="P23" s="17">
        <v>16670208</v>
      </c>
      <c r="Q23" s="17">
        <v>332400</v>
      </c>
      <c r="R23" s="17">
        <v>7187440</v>
      </c>
      <c r="S23" s="17">
        <v>133480</v>
      </c>
      <c r="T23" s="17">
        <v>476288</v>
      </c>
      <c r="U23" s="17">
        <v>1388775</v>
      </c>
      <c r="V23" s="17">
        <v>1062300</v>
      </c>
      <c r="W23" s="17">
        <v>1708459</v>
      </c>
      <c r="X23" s="17">
        <v>2541935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257</v>
      </c>
      <c r="G24" s="58" t="s">
        <v>274</v>
      </c>
      <c r="H24" s="49">
        <v>14274200.13</v>
      </c>
      <c r="I24" s="49">
        <v>252147.73</v>
      </c>
      <c r="J24" s="49">
        <v>314181</v>
      </c>
      <c r="K24" s="49">
        <v>1032657</v>
      </c>
      <c r="L24" s="49">
        <v>0</v>
      </c>
      <c r="M24" s="49">
        <v>332900</v>
      </c>
      <c r="N24" s="49">
        <v>1629931</v>
      </c>
      <c r="O24" s="17">
        <v>159590</v>
      </c>
      <c r="P24" s="17">
        <v>5772985.43</v>
      </c>
      <c r="Q24" s="17">
        <v>63000</v>
      </c>
      <c r="R24" s="17">
        <v>1752591.43</v>
      </c>
      <c r="S24" s="17">
        <v>0</v>
      </c>
      <c r="T24" s="17">
        <v>221871</v>
      </c>
      <c r="U24" s="17">
        <v>2185670.16</v>
      </c>
      <c r="V24" s="17">
        <v>196500</v>
      </c>
      <c r="W24" s="17">
        <v>135000</v>
      </c>
      <c r="X24" s="17">
        <v>225175.38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257</v>
      </c>
      <c r="G25" s="58" t="s">
        <v>275</v>
      </c>
      <c r="H25" s="49">
        <v>17194515.9</v>
      </c>
      <c r="I25" s="49">
        <v>298097.57</v>
      </c>
      <c r="J25" s="49">
        <v>0</v>
      </c>
      <c r="K25" s="49">
        <v>1175259.56</v>
      </c>
      <c r="L25" s="49">
        <v>0</v>
      </c>
      <c r="M25" s="49">
        <v>126000</v>
      </c>
      <c r="N25" s="49">
        <v>2095582.57</v>
      </c>
      <c r="O25" s="17">
        <v>190560</v>
      </c>
      <c r="P25" s="17">
        <v>7384453.96</v>
      </c>
      <c r="Q25" s="17">
        <v>60000</v>
      </c>
      <c r="R25" s="17">
        <v>3484124.38</v>
      </c>
      <c r="S25" s="17">
        <v>34705</v>
      </c>
      <c r="T25" s="17">
        <v>181902.32</v>
      </c>
      <c r="U25" s="17">
        <v>768580.27</v>
      </c>
      <c r="V25" s="17">
        <v>1114333.27</v>
      </c>
      <c r="W25" s="17">
        <v>117500</v>
      </c>
      <c r="X25" s="17">
        <v>163417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257</v>
      </c>
      <c r="G26" s="58" t="s">
        <v>275</v>
      </c>
      <c r="H26" s="49">
        <v>17769750.95</v>
      </c>
      <c r="I26" s="49">
        <v>2639467.95</v>
      </c>
      <c r="J26" s="49">
        <v>0</v>
      </c>
      <c r="K26" s="49">
        <v>3849000</v>
      </c>
      <c r="L26" s="49">
        <v>3000</v>
      </c>
      <c r="M26" s="49">
        <v>90000</v>
      </c>
      <c r="N26" s="49">
        <v>2047312</v>
      </c>
      <c r="O26" s="17">
        <v>372395</v>
      </c>
      <c r="P26" s="17">
        <v>4979368</v>
      </c>
      <c r="Q26" s="17">
        <v>65000</v>
      </c>
      <c r="R26" s="17">
        <v>2299372</v>
      </c>
      <c r="S26" s="17">
        <v>0</v>
      </c>
      <c r="T26" s="17">
        <v>98010</v>
      </c>
      <c r="U26" s="17">
        <v>948164</v>
      </c>
      <c r="V26" s="17">
        <v>144050</v>
      </c>
      <c r="W26" s="17">
        <v>36000</v>
      </c>
      <c r="X26" s="17">
        <v>198612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257</v>
      </c>
      <c r="G27" s="58" t="s">
        <v>276</v>
      </c>
      <c r="H27" s="49">
        <v>9971409.57</v>
      </c>
      <c r="I27" s="49">
        <v>333791.04</v>
      </c>
      <c r="J27" s="49">
        <v>90964</v>
      </c>
      <c r="K27" s="49">
        <v>725000</v>
      </c>
      <c r="L27" s="49">
        <v>0</v>
      </c>
      <c r="M27" s="49">
        <v>300000</v>
      </c>
      <c r="N27" s="49">
        <v>1335851</v>
      </c>
      <c r="O27" s="17">
        <v>57250</v>
      </c>
      <c r="P27" s="17">
        <v>3895774.53</v>
      </c>
      <c r="Q27" s="17">
        <v>48000</v>
      </c>
      <c r="R27" s="17">
        <v>2017536</v>
      </c>
      <c r="S27" s="17">
        <v>0</v>
      </c>
      <c r="T27" s="17">
        <v>71936</v>
      </c>
      <c r="U27" s="17">
        <v>716972</v>
      </c>
      <c r="V27" s="17">
        <v>183527</v>
      </c>
      <c r="W27" s="17">
        <v>100000</v>
      </c>
      <c r="X27" s="17">
        <v>94808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257</v>
      </c>
      <c r="G28" s="58" t="s">
        <v>277</v>
      </c>
      <c r="H28" s="49">
        <v>12538400.59</v>
      </c>
      <c r="I28" s="49">
        <v>1009254.59</v>
      </c>
      <c r="J28" s="49">
        <v>146000</v>
      </c>
      <c r="K28" s="49">
        <v>970566</v>
      </c>
      <c r="L28" s="49">
        <v>4768</v>
      </c>
      <c r="M28" s="49">
        <v>64869</v>
      </c>
      <c r="N28" s="49">
        <v>1403435</v>
      </c>
      <c r="O28" s="17">
        <v>90740</v>
      </c>
      <c r="P28" s="17">
        <v>4510620</v>
      </c>
      <c r="Q28" s="17">
        <v>45150</v>
      </c>
      <c r="R28" s="17">
        <v>1684343</v>
      </c>
      <c r="S28" s="17">
        <v>0</v>
      </c>
      <c r="T28" s="17">
        <v>24104</v>
      </c>
      <c r="U28" s="17">
        <v>1726050</v>
      </c>
      <c r="V28" s="17">
        <v>727885</v>
      </c>
      <c r="W28" s="17">
        <v>0</v>
      </c>
      <c r="X28" s="17">
        <v>130616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257</v>
      </c>
      <c r="G29" s="58" t="s">
        <v>278</v>
      </c>
      <c r="H29" s="49">
        <v>13069478.31</v>
      </c>
      <c r="I29" s="49">
        <v>214250.15</v>
      </c>
      <c r="J29" s="49">
        <v>172086</v>
      </c>
      <c r="K29" s="49">
        <v>816575.53</v>
      </c>
      <c r="L29" s="49">
        <v>0</v>
      </c>
      <c r="M29" s="49">
        <v>12000</v>
      </c>
      <c r="N29" s="49">
        <v>1668824.8</v>
      </c>
      <c r="O29" s="17">
        <v>154756</v>
      </c>
      <c r="P29" s="17">
        <v>4051299</v>
      </c>
      <c r="Q29" s="17">
        <v>47665</v>
      </c>
      <c r="R29" s="17">
        <v>1626500</v>
      </c>
      <c r="S29" s="17">
        <v>0</v>
      </c>
      <c r="T29" s="17">
        <v>48300</v>
      </c>
      <c r="U29" s="17">
        <v>3534354.83</v>
      </c>
      <c r="V29" s="17">
        <v>334500</v>
      </c>
      <c r="W29" s="17">
        <v>136541</v>
      </c>
      <c r="X29" s="17">
        <v>251826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257</v>
      </c>
      <c r="G30" s="58" t="s">
        <v>279</v>
      </c>
      <c r="H30" s="49">
        <v>14432255.99</v>
      </c>
      <c r="I30" s="49">
        <v>1173430.11</v>
      </c>
      <c r="J30" s="49">
        <v>0</v>
      </c>
      <c r="K30" s="49">
        <v>117076.51</v>
      </c>
      <c r="L30" s="49">
        <v>49865.9</v>
      </c>
      <c r="M30" s="49">
        <v>58000</v>
      </c>
      <c r="N30" s="49">
        <v>1525932</v>
      </c>
      <c r="O30" s="17">
        <v>138120</v>
      </c>
      <c r="P30" s="17">
        <v>8649935.16</v>
      </c>
      <c r="Q30" s="17">
        <v>36000</v>
      </c>
      <c r="R30" s="17">
        <v>1625187</v>
      </c>
      <c r="S30" s="17">
        <v>0</v>
      </c>
      <c r="T30" s="17">
        <v>31200</v>
      </c>
      <c r="U30" s="17">
        <v>435800</v>
      </c>
      <c r="V30" s="17">
        <v>304400</v>
      </c>
      <c r="W30" s="17">
        <v>101650</v>
      </c>
      <c r="X30" s="17">
        <v>185659.31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257</v>
      </c>
      <c r="G31" s="58" t="s">
        <v>280</v>
      </c>
      <c r="H31" s="49">
        <v>36485933.27</v>
      </c>
      <c r="I31" s="49">
        <v>1944630.27</v>
      </c>
      <c r="J31" s="49">
        <v>4000</v>
      </c>
      <c r="K31" s="49">
        <v>3503306.2</v>
      </c>
      <c r="L31" s="49">
        <v>0</v>
      </c>
      <c r="M31" s="49">
        <v>318300</v>
      </c>
      <c r="N31" s="49">
        <v>3450736</v>
      </c>
      <c r="O31" s="17">
        <v>258261</v>
      </c>
      <c r="P31" s="17">
        <v>16039351.92</v>
      </c>
      <c r="Q31" s="17">
        <v>130000</v>
      </c>
      <c r="R31" s="17">
        <v>6301655</v>
      </c>
      <c r="S31" s="17">
        <v>153720</v>
      </c>
      <c r="T31" s="17">
        <v>386634</v>
      </c>
      <c r="U31" s="17">
        <v>1499222.24</v>
      </c>
      <c r="V31" s="17">
        <v>1738012.65</v>
      </c>
      <c r="W31" s="17">
        <v>70640.03</v>
      </c>
      <c r="X31" s="17">
        <v>687463.96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257</v>
      </c>
      <c r="G32" s="58" t="s">
        <v>281</v>
      </c>
      <c r="H32" s="49">
        <v>8910976.32</v>
      </c>
      <c r="I32" s="49">
        <v>476897.32</v>
      </c>
      <c r="J32" s="49">
        <v>189000</v>
      </c>
      <c r="K32" s="49">
        <v>544700</v>
      </c>
      <c r="L32" s="49">
        <v>0</v>
      </c>
      <c r="M32" s="49">
        <v>76500</v>
      </c>
      <c r="N32" s="49">
        <v>1460462</v>
      </c>
      <c r="O32" s="17">
        <v>112377</v>
      </c>
      <c r="P32" s="17">
        <v>3257473</v>
      </c>
      <c r="Q32" s="17">
        <v>32000</v>
      </c>
      <c r="R32" s="17">
        <v>1711755</v>
      </c>
      <c r="S32" s="17">
        <v>2500</v>
      </c>
      <c r="T32" s="17">
        <v>53736</v>
      </c>
      <c r="U32" s="17">
        <v>450757</v>
      </c>
      <c r="V32" s="17">
        <v>386400</v>
      </c>
      <c r="W32" s="17">
        <v>20000</v>
      </c>
      <c r="X32" s="17">
        <v>136419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257</v>
      </c>
      <c r="G33" s="58" t="s">
        <v>258</v>
      </c>
      <c r="H33" s="49">
        <v>60970741.79</v>
      </c>
      <c r="I33" s="49">
        <v>13295301.19</v>
      </c>
      <c r="J33" s="49">
        <v>552500</v>
      </c>
      <c r="K33" s="49">
        <v>3902978.34</v>
      </c>
      <c r="L33" s="49">
        <v>18313.12</v>
      </c>
      <c r="M33" s="49">
        <v>2439506.61</v>
      </c>
      <c r="N33" s="49">
        <v>6889224.74</v>
      </c>
      <c r="O33" s="17">
        <v>1094616.73</v>
      </c>
      <c r="P33" s="17">
        <v>15823596.41</v>
      </c>
      <c r="Q33" s="17">
        <v>110511.3</v>
      </c>
      <c r="R33" s="17">
        <v>6829666.36</v>
      </c>
      <c r="S33" s="17">
        <v>0</v>
      </c>
      <c r="T33" s="17">
        <v>108147.5</v>
      </c>
      <c r="U33" s="17">
        <v>2043755.34</v>
      </c>
      <c r="V33" s="17">
        <v>974500</v>
      </c>
      <c r="W33" s="17">
        <v>255433.86</v>
      </c>
      <c r="X33" s="17">
        <v>6632690.29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257</v>
      </c>
      <c r="G34" s="58" t="s">
        <v>282</v>
      </c>
      <c r="H34" s="49">
        <v>16154728.62</v>
      </c>
      <c r="I34" s="49">
        <v>1038734.02</v>
      </c>
      <c r="J34" s="49">
        <v>3157666</v>
      </c>
      <c r="K34" s="49">
        <v>264435</v>
      </c>
      <c r="L34" s="49">
        <v>0</v>
      </c>
      <c r="M34" s="49">
        <v>35000</v>
      </c>
      <c r="N34" s="49">
        <v>2285444.4</v>
      </c>
      <c r="O34" s="17">
        <v>216935</v>
      </c>
      <c r="P34" s="17">
        <v>3626543.6</v>
      </c>
      <c r="Q34" s="17">
        <v>803538</v>
      </c>
      <c r="R34" s="17">
        <v>1980107</v>
      </c>
      <c r="S34" s="17">
        <v>50000</v>
      </c>
      <c r="T34" s="17">
        <v>114080</v>
      </c>
      <c r="U34" s="17">
        <v>721783.8</v>
      </c>
      <c r="V34" s="17">
        <v>586156.8</v>
      </c>
      <c r="W34" s="17">
        <v>35000</v>
      </c>
      <c r="X34" s="17">
        <v>1239305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257</v>
      </c>
      <c r="G35" s="58" t="s">
        <v>283</v>
      </c>
      <c r="H35" s="49">
        <v>19688858.88</v>
      </c>
      <c r="I35" s="49">
        <v>1755294.88</v>
      </c>
      <c r="J35" s="49">
        <v>0</v>
      </c>
      <c r="K35" s="49">
        <v>1004090</v>
      </c>
      <c r="L35" s="49">
        <v>0</v>
      </c>
      <c r="M35" s="49">
        <v>185570</v>
      </c>
      <c r="N35" s="49">
        <v>2186443</v>
      </c>
      <c r="O35" s="17">
        <v>410847</v>
      </c>
      <c r="P35" s="17">
        <v>7371968</v>
      </c>
      <c r="Q35" s="17">
        <v>55500</v>
      </c>
      <c r="R35" s="17">
        <v>3412726</v>
      </c>
      <c r="S35" s="17">
        <v>0</v>
      </c>
      <c r="T35" s="17">
        <v>157643</v>
      </c>
      <c r="U35" s="17">
        <v>2394720</v>
      </c>
      <c r="V35" s="17">
        <v>375100</v>
      </c>
      <c r="W35" s="17">
        <v>73900</v>
      </c>
      <c r="X35" s="17">
        <v>305057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257</v>
      </c>
      <c r="G36" s="58" t="s">
        <v>284</v>
      </c>
      <c r="H36" s="49">
        <v>10558199.47</v>
      </c>
      <c r="I36" s="49">
        <v>263704.4</v>
      </c>
      <c r="J36" s="49">
        <v>0</v>
      </c>
      <c r="K36" s="49">
        <v>1467418</v>
      </c>
      <c r="L36" s="49">
        <v>0</v>
      </c>
      <c r="M36" s="49">
        <v>0</v>
      </c>
      <c r="N36" s="49">
        <v>1783977</v>
      </c>
      <c r="O36" s="17">
        <v>270500</v>
      </c>
      <c r="P36" s="17">
        <v>4168554</v>
      </c>
      <c r="Q36" s="17">
        <v>68000</v>
      </c>
      <c r="R36" s="17">
        <v>1540213</v>
      </c>
      <c r="S36" s="17">
        <v>0</v>
      </c>
      <c r="T36" s="17">
        <v>29721</v>
      </c>
      <c r="U36" s="17">
        <v>475224</v>
      </c>
      <c r="V36" s="17">
        <v>228000</v>
      </c>
      <c r="W36" s="17">
        <v>93000</v>
      </c>
      <c r="X36" s="17">
        <v>169888.07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257</v>
      </c>
      <c r="G37" s="58" t="s">
        <v>285</v>
      </c>
      <c r="H37" s="49">
        <v>53078856.68</v>
      </c>
      <c r="I37" s="49">
        <v>2030011.6</v>
      </c>
      <c r="J37" s="49">
        <v>0</v>
      </c>
      <c r="K37" s="49">
        <v>9569827</v>
      </c>
      <c r="L37" s="49">
        <v>97600</v>
      </c>
      <c r="M37" s="49">
        <v>220662</v>
      </c>
      <c r="N37" s="49">
        <v>5973594</v>
      </c>
      <c r="O37" s="17">
        <v>398800</v>
      </c>
      <c r="P37" s="17">
        <v>15243224</v>
      </c>
      <c r="Q37" s="17">
        <v>105000</v>
      </c>
      <c r="R37" s="17">
        <v>6087100.08</v>
      </c>
      <c r="S37" s="17">
        <v>0</v>
      </c>
      <c r="T37" s="17">
        <v>175091</v>
      </c>
      <c r="U37" s="17">
        <v>11323000</v>
      </c>
      <c r="V37" s="17">
        <v>788000</v>
      </c>
      <c r="W37" s="17">
        <v>403300</v>
      </c>
      <c r="X37" s="17">
        <v>663647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257</v>
      </c>
      <c r="G38" s="58" t="s">
        <v>286</v>
      </c>
      <c r="H38" s="49">
        <v>19420311.28</v>
      </c>
      <c r="I38" s="49">
        <v>242381.74</v>
      </c>
      <c r="J38" s="49">
        <v>0</v>
      </c>
      <c r="K38" s="49">
        <v>1193141</v>
      </c>
      <c r="L38" s="49">
        <v>0</v>
      </c>
      <c r="M38" s="49">
        <v>38000</v>
      </c>
      <c r="N38" s="49">
        <v>2891206.25</v>
      </c>
      <c r="O38" s="17">
        <v>316558.15</v>
      </c>
      <c r="P38" s="17">
        <v>8758707.75</v>
      </c>
      <c r="Q38" s="17">
        <v>112000</v>
      </c>
      <c r="R38" s="17">
        <v>3559950</v>
      </c>
      <c r="S38" s="17">
        <v>0</v>
      </c>
      <c r="T38" s="17">
        <v>186516</v>
      </c>
      <c r="U38" s="17">
        <v>1024546</v>
      </c>
      <c r="V38" s="17">
        <v>651801.12</v>
      </c>
      <c r="W38" s="17">
        <v>95150</v>
      </c>
      <c r="X38" s="17">
        <v>350353.27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257</v>
      </c>
      <c r="G39" s="58" t="s">
        <v>287</v>
      </c>
      <c r="H39" s="49">
        <v>10943404.52</v>
      </c>
      <c r="I39" s="49">
        <v>328331.54</v>
      </c>
      <c r="J39" s="49">
        <v>0</v>
      </c>
      <c r="K39" s="49">
        <v>911751</v>
      </c>
      <c r="L39" s="49">
        <v>0</v>
      </c>
      <c r="M39" s="49">
        <v>0</v>
      </c>
      <c r="N39" s="49">
        <v>1488300.98</v>
      </c>
      <c r="O39" s="17">
        <v>122230</v>
      </c>
      <c r="P39" s="17">
        <v>3305809</v>
      </c>
      <c r="Q39" s="17">
        <v>45000</v>
      </c>
      <c r="R39" s="17">
        <v>1248276</v>
      </c>
      <c r="S39" s="17">
        <v>0</v>
      </c>
      <c r="T39" s="17">
        <v>37415</v>
      </c>
      <c r="U39" s="17">
        <v>2905787</v>
      </c>
      <c r="V39" s="17">
        <v>269250</v>
      </c>
      <c r="W39" s="17">
        <v>72500</v>
      </c>
      <c r="X39" s="17">
        <v>208754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257</v>
      </c>
      <c r="G40" s="58" t="s">
        <v>288</v>
      </c>
      <c r="H40" s="49">
        <v>33088961.47</v>
      </c>
      <c r="I40" s="49">
        <v>594040.95</v>
      </c>
      <c r="J40" s="49">
        <v>386144.18</v>
      </c>
      <c r="K40" s="49">
        <v>4299322.2</v>
      </c>
      <c r="L40" s="49">
        <v>0</v>
      </c>
      <c r="M40" s="49">
        <v>233851</v>
      </c>
      <c r="N40" s="49">
        <v>3593757</v>
      </c>
      <c r="O40" s="17">
        <v>1011726.06</v>
      </c>
      <c r="P40" s="17">
        <v>12135193</v>
      </c>
      <c r="Q40" s="17">
        <v>126600</v>
      </c>
      <c r="R40" s="17">
        <v>4070384</v>
      </c>
      <c r="S40" s="17">
        <v>0</v>
      </c>
      <c r="T40" s="17">
        <v>273356</v>
      </c>
      <c r="U40" s="17">
        <v>4737175.4</v>
      </c>
      <c r="V40" s="17">
        <v>970528.52</v>
      </c>
      <c r="W40" s="17">
        <v>206699.16</v>
      </c>
      <c r="X40" s="17">
        <v>450184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257</v>
      </c>
      <c r="G41" s="58" t="s">
        <v>289</v>
      </c>
      <c r="H41" s="49">
        <v>14267232.39</v>
      </c>
      <c r="I41" s="49">
        <v>304060.84</v>
      </c>
      <c r="J41" s="49">
        <v>0</v>
      </c>
      <c r="K41" s="49">
        <v>706660.55</v>
      </c>
      <c r="L41" s="49">
        <v>0</v>
      </c>
      <c r="M41" s="49">
        <v>35340</v>
      </c>
      <c r="N41" s="49">
        <v>2171680</v>
      </c>
      <c r="O41" s="17">
        <v>360916</v>
      </c>
      <c r="P41" s="17">
        <v>5447529</v>
      </c>
      <c r="Q41" s="17">
        <v>69889</v>
      </c>
      <c r="R41" s="17">
        <v>2288921</v>
      </c>
      <c r="S41" s="17">
        <v>0</v>
      </c>
      <c r="T41" s="17">
        <v>238796</v>
      </c>
      <c r="U41" s="17">
        <v>2212345</v>
      </c>
      <c r="V41" s="17">
        <v>255130</v>
      </c>
      <c r="W41" s="17">
        <v>77048</v>
      </c>
      <c r="X41" s="17">
        <v>98917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257</v>
      </c>
      <c r="G42" s="58" t="s">
        <v>290</v>
      </c>
      <c r="H42" s="49">
        <v>15940082.89</v>
      </c>
      <c r="I42" s="49">
        <v>1370524.9</v>
      </c>
      <c r="J42" s="49">
        <v>20000</v>
      </c>
      <c r="K42" s="49">
        <v>1275483.95</v>
      </c>
      <c r="L42" s="49">
        <v>295600.13</v>
      </c>
      <c r="M42" s="49">
        <v>263020</v>
      </c>
      <c r="N42" s="49">
        <v>2357709.18</v>
      </c>
      <c r="O42" s="17">
        <v>441170</v>
      </c>
      <c r="P42" s="17">
        <v>4746908.04</v>
      </c>
      <c r="Q42" s="17">
        <v>70000</v>
      </c>
      <c r="R42" s="17">
        <v>3151974</v>
      </c>
      <c r="S42" s="17">
        <v>0</v>
      </c>
      <c r="T42" s="17">
        <v>150473</v>
      </c>
      <c r="U42" s="17">
        <v>1010960</v>
      </c>
      <c r="V42" s="17">
        <v>514030</v>
      </c>
      <c r="W42" s="17">
        <v>132230</v>
      </c>
      <c r="X42" s="17">
        <v>139999.69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257</v>
      </c>
      <c r="G43" s="58" t="s">
        <v>291</v>
      </c>
      <c r="H43" s="49">
        <v>20884755.09</v>
      </c>
      <c r="I43" s="49">
        <v>880722.45</v>
      </c>
      <c r="J43" s="49">
        <v>0</v>
      </c>
      <c r="K43" s="49">
        <v>5425979</v>
      </c>
      <c r="L43" s="49">
        <v>0</v>
      </c>
      <c r="M43" s="49">
        <v>146000</v>
      </c>
      <c r="N43" s="49">
        <v>2123424</v>
      </c>
      <c r="O43" s="17">
        <v>892018</v>
      </c>
      <c r="P43" s="17">
        <v>5560155.12</v>
      </c>
      <c r="Q43" s="17">
        <v>60000</v>
      </c>
      <c r="R43" s="17">
        <v>2440660</v>
      </c>
      <c r="S43" s="17">
        <v>54332.56</v>
      </c>
      <c r="T43" s="17">
        <v>84000</v>
      </c>
      <c r="U43" s="17">
        <v>741213</v>
      </c>
      <c r="V43" s="17">
        <v>2091467</v>
      </c>
      <c r="W43" s="17">
        <v>50000</v>
      </c>
      <c r="X43" s="17">
        <v>334783.96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257</v>
      </c>
      <c r="G44" s="58" t="s">
        <v>292</v>
      </c>
      <c r="H44" s="49">
        <v>21476353.96</v>
      </c>
      <c r="I44" s="49">
        <v>1642211.6</v>
      </c>
      <c r="J44" s="49">
        <v>130000</v>
      </c>
      <c r="K44" s="49">
        <v>1828799</v>
      </c>
      <c r="L44" s="49">
        <v>11897.48</v>
      </c>
      <c r="M44" s="49">
        <v>576943.6</v>
      </c>
      <c r="N44" s="49">
        <v>2251221.4</v>
      </c>
      <c r="O44" s="17">
        <v>207000</v>
      </c>
      <c r="P44" s="17">
        <v>7223652.25</v>
      </c>
      <c r="Q44" s="17">
        <v>80000</v>
      </c>
      <c r="R44" s="17">
        <v>4641765</v>
      </c>
      <c r="S44" s="17">
        <v>0</v>
      </c>
      <c r="T44" s="17">
        <v>200132</v>
      </c>
      <c r="U44" s="17">
        <v>1643044.85</v>
      </c>
      <c r="V44" s="17">
        <v>528800</v>
      </c>
      <c r="W44" s="17">
        <v>79000</v>
      </c>
      <c r="X44" s="17">
        <v>431886.78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257</v>
      </c>
      <c r="G45" s="58" t="s">
        <v>293</v>
      </c>
      <c r="H45" s="49">
        <v>18601631.82</v>
      </c>
      <c r="I45" s="49">
        <v>3308004.82</v>
      </c>
      <c r="J45" s="49">
        <v>242114</v>
      </c>
      <c r="K45" s="49">
        <v>500000</v>
      </c>
      <c r="L45" s="49">
        <v>0</v>
      </c>
      <c r="M45" s="49">
        <v>85000</v>
      </c>
      <c r="N45" s="49">
        <v>2055251</v>
      </c>
      <c r="O45" s="17">
        <v>333000</v>
      </c>
      <c r="P45" s="17">
        <v>7350907.38</v>
      </c>
      <c r="Q45" s="17">
        <v>80500</v>
      </c>
      <c r="R45" s="17">
        <v>2806829</v>
      </c>
      <c r="S45" s="17">
        <v>0</v>
      </c>
      <c r="T45" s="17">
        <v>153435</v>
      </c>
      <c r="U45" s="17">
        <v>812024</v>
      </c>
      <c r="V45" s="17">
        <v>609202</v>
      </c>
      <c r="W45" s="17">
        <v>3000</v>
      </c>
      <c r="X45" s="17">
        <v>262364.62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257</v>
      </c>
      <c r="G46" s="58" t="s">
        <v>294</v>
      </c>
      <c r="H46" s="49">
        <v>6745691.35</v>
      </c>
      <c r="I46" s="49">
        <v>191096.66</v>
      </c>
      <c r="J46" s="49">
        <v>21000</v>
      </c>
      <c r="K46" s="49">
        <v>167970.05</v>
      </c>
      <c r="L46" s="49">
        <v>15300</v>
      </c>
      <c r="M46" s="49">
        <v>369169</v>
      </c>
      <c r="N46" s="49">
        <v>1273455</v>
      </c>
      <c r="O46" s="17">
        <v>110359</v>
      </c>
      <c r="P46" s="17">
        <v>2201323.62</v>
      </c>
      <c r="Q46" s="17">
        <v>17000</v>
      </c>
      <c r="R46" s="17">
        <v>1535345</v>
      </c>
      <c r="S46" s="17">
        <v>0</v>
      </c>
      <c r="T46" s="17">
        <v>133956.38</v>
      </c>
      <c r="U46" s="17">
        <v>222120.8</v>
      </c>
      <c r="V46" s="17">
        <v>365230.84</v>
      </c>
      <c r="W46" s="17">
        <v>2900</v>
      </c>
      <c r="X46" s="17">
        <v>119465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257</v>
      </c>
      <c r="G47" s="58" t="s">
        <v>295</v>
      </c>
      <c r="H47" s="49">
        <v>13628168.74</v>
      </c>
      <c r="I47" s="49">
        <v>669265.74</v>
      </c>
      <c r="J47" s="49">
        <v>0</v>
      </c>
      <c r="K47" s="49">
        <v>1656000</v>
      </c>
      <c r="L47" s="49">
        <v>0</v>
      </c>
      <c r="M47" s="49">
        <v>355000</v>
      </c>
      <c r="N47" s="49">
        <v>1866999</v>
      </c>
      <c r="O47" s="17">
        <v>139294</v>
      </c>
      <c r="P47" s="17">
        <v>5047625</v>
      </c>
      <c r="Q47" s="17">
        <v>61500</v>
      </c>
      <c r="R47" s="17">
        <v>2123840</v>
      </c>
      <c r="S47" s="17">
        <v>0</v>
      </c>
      <c r="T47" s="17">
        <v>179028</v>
      </c>
      <c r="U47" s="17">
        <v>645657</v>
      </c>
      <c r="V47" s="17">
        <v>377633</v>
      </c>
      <c r="W47" s="17">
        <v>122798</v>
      </c>
      <c r="X47" s="17">
        <v>383529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257</v>
      </c>
      <c r="G48" s="58" t="s">
        <v>296</v>
      </c>
      <c r="H48" s="49">
        <v>22064373.17</v>
      </c>
      <c r="I48" s="49">
        <v>2007813.16</v>
      </c>
      <c r="J48" s="49">
        <v>95382</v>
      </c>
      <c r="K48" s="49">
        <v>811431.86</v>
      </c>
      <c r="L48" s="49">
        <v>0</v>
      </c>
      <c r="M48" s="49">
        <v>28000</v>
      </c>
      <c r="N48" s="49">
        <v>2565968.08</v>
      </c>
      <c r="O48" s="17">
        <v>295249</v>
      </c>
      <c r="P48" s="17">
        <v>7894482.38</v>
      </c>
      <c r="Q48" s="17">
        <v>102659</v>
      </c>
      <c r="R48" s="17">
        <v>2900727.03</v>
      </c>
      <c r="S48" s="17">
        <v>0</v>
      </c>
      <c r="T48" s="17">
        <v>108000</v>
      </c>
      <c r="U48" s="17">
        <v>4294207.24</v>
      </c>
      <c r="V48" s="17">
        <v>495304.42</v>
      </c>
      <c r="W48" s="17">
        <v>174500</v>
      </c>
      <c r="X48" s="17">
        <v>290649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257</v>
      </c>
      <c r="G49" s="58" t="s">
        <v>297</v>
      </c>
      <c r="H49" s="49">
        <v>15299766.66</v>
      </c>
      <c r="I49" s="49">
        <v>633917.16</v>
      </c>
      <c r="J49" s="49">
        <v>249232</v>
      </c>
      <c r="K49" s="49">
        <v>1646947</v>
      </c>
      <c r="L49" s="49">
        <v>0</v>
      </c>
      <c r="M49" s="49">
        <v>0</v>
      </c>
      <c r="N49" s="49">
        <v>2582964</v>
      </c>
      <c r="O49" s="17">
        <v>196638</v>
      </c>
      <c r="P49" s="17">
        <v>5248075.5</v>
      </c>
      <c r="Q49" s="17">
        <v>75500</v>
      </c>
      <c r="R49" s="17">
        <v>1832272</v>
      </c>
      <c r="S49" s="17">
        <v>0</v>
      </c>
      <c r="T49" s="17">
        <v>73200</v>
      </c>
      <c r="U49" s="17">
        <v>1973788</v>
      </c>
      <c r="V49" s="17">
        <v>182520</v>
      </c>
      <c r="W49" s="17">
        <v>60000</v>
      </c>
      <c r="X49" s="17">
        <v>544713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257</v>
      </c>
      <c r="G50" s="58" t="s">
        <v>298</v>
      </c>
      <c r="H50" s="49">
        <v>22475958.15</v>
      </c>
      <c r="I50" s="49">
        <v>171618.15</v>
      </c>
      <c r="J50" s="49">
        <v>266580</v>
      </c>
      <c r="K50" s="49">
        <v>586650</v>
      </c>
      <c r="L50" s="49">
        <v>0</v>
      </c>
      <c r="M50" s="49">
        <v>95000</v>
      </c>
      <c r="N50" s="49">
        <v>2233298</v>
      </c>
      <c r="O50" s="17">
        <v>447540</v>
      </c>
      <c r="P50" s="17">
        <v>11646821</v>
      </c>
      <c r="Q50" s="17">
        <v>107600</v>
      </c>
      <c r="R50" s="17">
        <v>3693260</v>
      </c>
      <c r="S50" s="17">
        <v>0</v>
      </c>
      <c r="T50" s="17">
        <v>285950</v>
      </c>
      <c r="U50" s="17">
        <v>1781000</v>
      </c>
      <c r="V50" s="17">
        <v>357000</v>
      </c>
      <c r="W50" s="17">
        <v>366350</v>
      </c>
      <c r="X50" s="17">
        <v>437291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257</v>
      </c>
      <c r="G51" s="58" t="s">
        <v>299</v>
      </c>
      <c r="H51" s="49">
        <v>31581244.26</v>
      </c>
      <c r="I51" s="49">
        <v>1262038.66</v>
      </c>
      <c r="J51" s="49">
        <v>173630</v>
      </c>
      <c r="K51" s="49">
        <v>5226784.76</v>
      </c>
      <c r="L51" s="49">
        <v>5000</v>
      </c>
      <c r="M51" s="49">
        <v>186092.39</v>
      </c>
      <c r="N51" s="49">
        <v>1873505</v>
      </c>
      <c r="O51" s="17">
        <v>389718.59</v>
      </c>
      <c r="P51" s="17">
        <v>10524037.22</v>
      </c>
      <c r="Q51" s="17">
        <v>106000</v>
      </c>
      <c r="R51" s="17">
        <v>3419863.33</v>
      </c>
      <c r="S51" s="17">
        <v>122165</v>
      </c>
      <c r="T51" s="17">
        <v>321824</v>
      </c>
      <c r="U51" s="17">
        <v>6900485.05</v>
      </c>
      <c r="V51" s="17">
        <v>576646.7</v>
      </c>
      <c r="W51" s="17">
        <v>352225.7</v>
      </c>
      <c r="X51" s="17">
        <v>141227.86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257</v>
      </c>
      <c r="G52" s="58" t="s">
        <v>300</v>
      </c>
      <c r="H52" s="49">
        <v>38387474.01</v>
      </c>
      <c r="I52" s="49">
        <v>2563030.37</v>
      </c>
      <c r="J52" s="49">
        <v>0</v>
      </c>
      <c r="K52" s="49">
        <v>4794126.32</v>
      </c>
      <c r="L52" s="49">
        <v>0</v>
      </c>
      <c r="M52" s="49">
        <v>409150</v>
      </c>
      <c r="N52" s="49">
        <v>3902921</v>
      </c>
      <c r="O52" s="17">
        <v>367746</v>
      </c>
      <c r="P52" s="17">
        <v>12086008.32</v>
      </c>
      <c r="Q52" s="17">
        <v>80000</v>
      </c>
      <c r="R52" s="17">
        <v>3463366</v>
      </c>
      <c r="S52" s="17">
        <v>0</v>
      </c>
      <c r="T52" s="17">
        <v>222916</v>
      </c>
      <c r="U52" s="17">
        <v>8003946</v>
      </c>
      <c r="V52" s="17">
        <v>1625540</v>
      </c>
      <c r="W52" s="17">
        <v>204340</v>
      </c>
      <c r="X52" s="17">
        <v>664384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257</v>
      </c>
      <c r="G53" s="58" t="s">
        <v>301</v>
      </c>
      <c r="H53" s="49">
        <v>21834296.98</v>
      </c>
      <c r="I53" s="49">
        <v>339852.98</v>
      </c>
      <c r="J53" s="49">
        <v>264325</v>
      </c>
      <c r="K53" s="49">
        <v>2709614.75</v>
      </c>
      <c r="L53" s="49">
        <v>0</v>
      </c>
      <c r="M53" s="49">
        <v>118400</v>
      </c>
      <c r="N53" s="49">
        <v>2287299</v>
      </c>
      <c r="O53" s="17">
        <v>423095</v>
      </c>
      <c r="P53" s="17">
        <v>6569383</v>
      </c>
      <c r="Q53" s="17">
        <v>90000</v>
      </c>
      <c r="R53" s="17">
        <v>3160200</v>
      </c>
      <c r="S53" s="17">
        <v>94071</v>
      </c>
      <c r="T53" s="17">
        <v>45391.25</v>
      </c>
      <c r="U53" s="17">
        <v>4521365</v>
      </c>
      <c r="V53" s="17">
        <v>629320</v>
      </c>
      <c r="W53" s="17">
        <v>99000</v>
      </c>
      <c r="X53" s="17">
        <v>482980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257</v>
      </c>
      <c r="G54" s="58" t="s">
        <v>302</v>
      </c>
      <c r="H54" s="49">
        <v>15917728.33</v>
      </c>
      <c r="I54" s="49">
        <v>1168376.74</v>
      </c>
      <c r="J54" s="49">
        <v>213167</v>
      </c>
      <c r="K54" s="49">
        <v>587866</v>
      </c>
      <c r="L54" s="49">
        <v>0</v>
      </c>
      <c r="M54" s="49">
        <v>66500</v>
      </c>
      <c r="N54" s="49">
        <v>1933369.4</v>
      </c>
      <c r="O54" s="17">
        <v>175448</v>
      </c>
      <c r="P54" s="17">
        <v>3590073.05</v>
      </c>
      <c r="Q54" s="17">
        <v>54000</v>
      </c>
      <c r="R54" s="17">
        <v>2197813.14</v>
      </c>
      <c r="S54" s="17">
        <v>0</v>
      </c>
      <c r="T54" s="17">
        <v>161975</v>
      </c>
      <c r="U54" s="17">
        <v>4991390</v>
      </c>
      <c r="V54" s="17">
        <v>386400</v>
      </c>
      <c r="W54" s="17">
        <v>252000</v>
      </c>
      <c r="X54" s="17">
        <v>139350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257</v>
      </c>
      <c r="G55" s="58" t="s">
        <v>303</v>
      </c>
      <c r="H55" s="49">
        <v>10186676.21</v>
      </c>
      <c r="I55" s="49">
        <v>618936.35</v>
      </c>
      <c r="J55" s="49">
        <v>402000</v>
      </c>
      <c r="K55" s="49">
        <v>952976.81</v>
      </c>
      <c r="L55" s="49">
        <v>0</v>
      </c>
      <c r="M55" s="49">
        <v>147945.48</v>
      </c>
      <c r="N55" s="49">
        <v>1588202</v>
      </c>
      <c r="O55" s="17">
        <v>111200</v>
      </c>
      <c r="P55" s="17">
        <v>2827846</v>
      </c>
      <c r="Q55" s="17">
        <v>36875</v>
      </c>
      <c r="R55" s="17">
        <v>1498700</v>
      </c>
      <c r="S55" s="17">
        <v>0</v>
      </c>
      <c r="T55" s="17">
        <v>16527</v>
      </c>
      <c r="U55" s="17">
        <v>1331348.58</v>
      </c>
      <c r="V55" s="17">
        <v>423586.07</v>
      </c>
      <c r="W55" s="17">
        <v>35000</v>
      </c>
      <c r="X55" s="17">
        <v>195532.92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257</v>
      </c>
      <c r="G56" s="58" t="s">
        <v>304</v>
      </c>
      <c r="H56" s="49">
        <v>19254008.76</v>
      </c>
      <c r="I56" s="49">
        <v>281657.58</v>
      </c>
      <c r="J56" s="49">
        <v>150000</v>
      </c>
      <c r="K56" s="49">
        <v>486195.13</v>
      </c>
      <c r="L56" s="49">
        <v>0</v>
      </c>
      <c r="M56" s="49">
        <v>10000</v>
      </c>
      <c r="N56" s="49">
        <v>2510862.38</v>
      </c>
      <c r="O56" s="17">
        <v>312185.93</v>
      </c>
      <c r="P56" s="17">
        <v>8155900</v>
      </c>
      <c r="Q56" s="17">
        <v>95000</v>
      </c>
      <c r="R56" s="17">
        <v>4682752</v>
      </c>
      <c r="S56" s="17">
        <v>0</v>
      </c>
      <c r="T56" s="17">
        <v>663092.54</v>
      </c>
      <c r="U56" s="17">
        <v>669474.74</v>
      </c>
      <c r="V56" s="17">
        <v>585788.46</v>
      </c>
      <c r="W56" s="17">
        <v>75000</v>
      </c>
      <c r="X56" s="17">
        <v>576100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257</v>
      </c>
      <c r="G57" s="58" t="s">
        <v>305</v>
      </c>
      <c r="H57" s="49">
        <v>12056251.09</v>
      </c>
      <c r="I57" s="49">
        <v>481574.5</v>
      </c>
      <c r="J57" s="49">
        <v>390500</v>
      </c>
      <c r="K57" s="49">
        <v>1221032</v>
      </c>
      <c r="L57" s="49">
        <v>0</v>
      </c>
      <c r="M57" s="49">
        <v>61372.8</v>
      </c>
      <c r="N57" s="49">
        <v>1483845</v>
      </c>
      <c r="O57" s="17">
        <v>335793.42</v>
      </c>
      <c r="P57" s="17">
        <v>4462114</v>
      </c>
      <c r="Q57" s="17">
        <v>18300</v>
      </c>
      <c r="R57" s="17">
        <v>2031581.59</v>
      </c>
      <c r="S57" s="17">
        <v>0</v>
      </c>
      <c r="T57" s="17">
        <v>535910</v>
      </c>
      <c r="U57" s="17">
        <v>451190</v>
      </c>
      <c r="V57" s="17">
        <v>432942.78</v>
      </c>
      <c r="W57" s="17">
        <v>2500</v>
      </c>
      <c r="X57" s="17">
        <v>147595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257</v>
      </c>
      <c r="G58" s="58" t="s">
        <v>306</v>
      </c>
      <c r="H58" s="49">
        <v>18648404.38</v>
      </c>
      <c r="I58" s="49">
        <v>7768884.19</v>
      </c>
      <c r="J58" s="49">
        <v>233620</v>
      </c>
      <c r="K58" s="49">
        <v>667885.16</v>
      </c>
      <c r="L58" s="49">
        <v>102985.37</v>
      </c>
      <c r="M58" s="49">
        <v>132262.31</v>
      </c>
      <c r="N58" s="49">
        <v>1350389.88</v>
      </c>
      <c r="O58" s="17">
        <v>184210</v>
      </c>
      <c r="P58" s="17">
        <v>2345499.18</v>
      </c>
      <c r="Q58" s="17">
        <v>30000</v>
      </c>
      <c r="R58" s="17">
        <v>1889345.65</v>
      </c>
      <c r="S58" s="17">
        <v>0</v>
      </c>
      <c r="T58" s="17">
        <v>62100</v>
      </c>
      <c r="U58" s="17">
        <v>3105202.3</v>
      </c>
      <c r="V58" s="17">
        <v>432250.03</v>
      </c>
      <c r="W58" s="17">
        <v>38100</v>
      </c>
      <c r="X58" s="17">
        <v>305670.31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257</v>
      </c>
      <c r="G59" s="58" t="s">
        <v>307</v>
      </c>
      <c r="H59" s="49">
        <v>13969503.46</v>
      </c>
      <c r="I59" s="49">
        <v>216396.19</v>
      </c>
      <c r="J59" s="49">
        <v>0</v>
      </c>
      <c r="K59" s="49">
        <v>373000</v>
      </c>
      <c r="L59" s="49">
        <v>84203</v>
      </c>
      <c r="M59" s="49">
        <v>75239</v>
      </c>
      <c r="N59" s="49">
        <v>1467111.9</v>
      </c>
      <c r="O59" s="17">
        <v>122493</v>
      </c>
      <c r="P59" s="17">
        <v>4636194</v>
      </c>
      <c r="Q59" s="17">
        <v>39000</v>
      </c>
      <c r="R59" s="17">
        <v>2355206.59</v>
      </c>
      <c r="S59" s="17">
        <v>0</v>
      </c>
      <c r="T59" s="17">
        <v>83600</v>
      </c>
      <c r="U59" s="17">
        <v>3596336.55</v>
      </c>
      <c r="V59" s="17">
        <v>556926</v>
      </c>
      <c r="W59" s="17">
        <v>56500</v>
      </c>
      <c r="X59" s="17">
        <v>307297.23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257</v>
      </c>
      <c r="G60" s="58" t="s">
        <v>308</v>
      </c>
      <c r="H60" s="49">
        <v>16282585.49</v>
      </c>
      <c r="I60" s="49">
        <v>366831.51</v>
      </c>
      <c r="J60" s="49">
        <v>0</v>
      </c>
      <c r="K60" s="49">
        <v>414677</v>
      </c>
      <c r="L60" s="49">
        <v>0</v>
      </c>
      <c r="M60" s="49">
        <v>20000</v>
      </c>
      <c r="N60" s="49">
        <v>2102703.5</v>
      </c>
      <c r="O60" s="17">
        <v>122852.58</v>
      </c>
      <c r="P60" s="17">
        <v>5936711.34</v>
      </c>
      <c r="Q60" s="17">
        <v>39000</v>
      </c>
      <c r="R60" s="17">
        <v>3163276.06</v>
      </c>
      <c r="S60" s="17">
        <v>0</v>
      </c>
      <c r="T60" s="17">
        <v>333359</v>
      </c>
      <c r="U60" s="17">
        <v>2877540.5</v>
      </c>
      <c r="V60" s="17">
        <v>651846</v>
      </c>
      <c r="W60" s="17">
        <v>0</v>
      </c>
      <c r="X60" s="17">
        <v>253788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257</v>
      </c>
      <c r="G61" s="58" t="s">
        <v>260</v>
      </c>
      <c r="H61" s="49">
        <v>27349605.83</v>
      </c>
      <c r="I61" s="49">
        <v>900419.83</v>
      </c>
      <c r="J61" s="49">
        <v>450280</v>
      </c>
      <c r="K61" s="49">
        <v>1898435</v>
      </c>
      <c r="L61" s="49">
        <v>0</v>
      </c>
      <c r="M61" s="49">
        <v>1124200</v>
      </c>
      <c r="N61" s="49">
        <v>3239846</v>
      </c>
      <c r="O61" s="17">
        <v>493616</v>
      </c>
      <c r="P61" s="17">
        <v>10870700</v>
      </c>
      <c r="Q61" s="17">
        <v>58300</v>
      </c>
      <c r="R61" s="17">
        <v>4907063</v>
      </c>
      <c r="S61" s="17">
        <v>0</v>
      </c>
      <c r="T61" s="17">
        <v>188514</v>
      </c>
      <c r="U61" s="17">
        <v>1114340</v>
      </c>
      <c r="V61" s="17">
        <v>1576191</v>
      </c>
      <c r="W61" s="17">
        <v>110498</v>
      </c>
      <c r="X61" s="17">
        <v>417203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257</v>
      </c>
      <c r="G62" s="58" t="s">
        <v>309</v>
      </c>
      <c r="H62" s="49">
        <v>23702095.15</v>
      </c>
      <c r="I62" s="49">
        <v>2437449.75</v>
      </c>
      <c r="J62" s="49">
        <v>0</v>
      </c>
      <c r="K62" s="49">
        <v>890423.4</v>
      </c>
      <c r="L62" s="49">
        <v>0</v>
      </c>
      <c r="M62" s="49">
        <v>5000</v>
      </c>
      <c r="N62" s="49">
        <v>3150411.55</v>
      </c>
      <c r="O62" s="17">
        <v>182100</v>
      </c>
      <c r="P62" s="17">
        <v>7816415</v>
      </c>
      <c r="Q62" s="17">
        <v>102425</v>
      </c>
      <c r="R62" s="17">
        <v>5041654</v>
      </c>
      <c r="S62" s="17">
        <v>4152.4</v>
      </c>
      <c r="T62" s="17">
        <v>430188</v>
      </c>
      <c r="U62" s="17">
        <v>1449391</v>
      </c>
      <c r="V62" s="17">
        <v>616549</v>
      </c>
      <c r="W62" s="17">
        <v>979485.05</v>
      </c>
      <c r="X62" s="17">
        <v>596451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257</v>
      </c>
      <c r="G63" s="58" t="s">
        <v>310</v>
      </c>
      <c r="H63" s="49">
        <v>24946137.78</v>
      </c>
      <c r="I63" s="49">
        <v>348693.86</v>
      </c>
      <c r="J63" s="49">
        <v>0</v>
      </c>
      <c r="K63" s="49">
        <v>2828744.34</v>
      </c>
      <c r="L63" s="49">
        <v>0</v>
      </c>
      <c r="M63" s="49">
        <v>528638</v>
      </c>
      <c r="N63" s="49">
        <v>2196704</v>
      </c>
      <c r="O63" s="17">
        <v>287984.79</v>
      </c>
      <c r="P63" s="17">
        <v>9609411.14</v>
      </c>
      <c r="Q63" s="17">
        <v>110000</v>
      </c>
      <c r="R63" s="17">
        <v>3146840.16</v>
      </c>
      <c r="S63" s="17">
        <v>7696.8</v>
      </c>
      <c r="T63" s="17">
        <v>468228</v>
      </c>
      <c r="U63" s="17">
        <v>4577575</v>
      </c>
      <c r="V63" s="17">
        <v>407289.69</v>
      </c>
      <c r="W63" s="17">
        <v>90000</v>
      </c>
      <c r="X63" s="17">
        <v>338332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257</v>
      </c>
      <c r="G64" s="58" t="s">
        <v>311</v>
      </c>
      <c r="H64" s="49">
        <v>13475396.47</v>
      </c>
      <c r="I64" s="49">
        <v>407214.47</v>
      </c>
      <c r="J64" s="49">
        <v>132000</v>
      </c>
      <c r="K64" s="49">
        <v>2432952</v>
      </c>
      <c r="L64" s="49">
        <v>0</v>
      </c>
      <c r="M64" s="49">
        <v>19000</v>
      </c>
      <c r="N64" s="49">
        <v>1711069</v>
      </c>
      <c r="O64" s="17">
        <v>148200</v>
      </c>
      <c r="P64" s="17">
        <v>5018360</v>
      </c>
      <c r="Q64" s="17">
        <v>52000</v>
      </c>
      <c r="R64" s="17">
        <v>1672255</v>
      </c>
      <c r="S64" s="17">
        <v>2796</v>
      </c>
      <c r="T64" s="17">
        <v>73585</v>
      </c>
      <c r="U64" s="17">
        <v>768578</v>
      </c>
      <c r="V64" s="17">
        <v>395000</v>
      </c>
      <c r="W64" s="17">
        <v>5000</v>
      </c>
      <c r="X64" s="17">
        <v>637387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257</v>
      </c>
      <c r="G65" s="58" t="s">
        <v>312</v>
      </c>
      <c r="H65" s="49">
        <v>18027478.77</v>
      </c>
      <c r="I65" s="49">
        <v>636462.74</v>
      </c>
      <c r="J65" s="49">
        <v>0</v>
      </c>
      <c r="K65" s="49">
        <v>968000</v>
      </c>
      <c r="L65" s="49">
        <v>1050000</v>
      </c>
      <c r="M65" s="49">
        <v>435641</v>
      </c>
      <c r="N65" s="49">
        <v>1868293</v>
      </c>
      <c r="O65" s="17">
        <v>146900</v>
      </c>
      <c r="P65" s="17">
        <v>5111226.72</v>
      </c>
      <c r="Q65" s="17">
        <v>35000</v>
      </c>
      <c r="R65" s="17">
        <v>1780604</v>
      </c>
      <c r="S65" s="17">
        <v>2889.31</v>
      </c>
      <c r="T65" s="17">
        <v>133640</v>
      </c>
      <c r="U65" s="17">
        <v>4554740</v>
      </c>
      <c r="V65" s="17">
        <v>428000</v>
      </c>
      <c r="W65" s="17">
        <v>533000</v>
      </c>
      <c r="X65" s="17">
        <v>343082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257</v>
      </c>
      <c r="G66" s="58" t="s">
        <v>313</v>
      </c>
      <c r="H66" s="49">
        <v>28560177.75</v>
      </c>
      <c r="I66" s="49">
        <v>1540097.71</v>
      </c>
      <c r="J66" s="49">
        <v>425500</v>
      </c>
      <c r="K66" s="49">
        <v>6362000</v>
      </c>
      <c r="L66" s="49">
        <v>3563.15</v>
      </c>
      <c r="M66" s="49">
        <v>298000</v>
      </c>
      <c r="N66" s="49">
        <v>2772992.27</v>
      </c>
      <c r="O66" s="17">
        <v>234250</v>
      </c>
      <c r="P66" s="17">
        <v>7038406</v>
      </c>
      <c r="Q66" s="17">
        <v>62000</v>
      </c>
      <c r="R66" s="17">
        <v>2668805</v>
      </c>
      <c r="S66" s="17">
        <v>0</v>
      </c>
      <c r="T66" s="17">
        <v>257608</v>
      </c>
      <c r="U66" s="17">
        <v>6045200</v>
      </c>
      <c r="V66" s="17">
        <v>634366</v>
      </c>
      <c r="W66" s="17">
        <v>67600</v>
      </c>
      <c r="X66" s="17">
        <v>149789.62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257</v>
      </c>
      <c r="G67" s="58" t="s">
        <v>314</v>
      </c>
      <c r="H67" s="49">
        <v>10492832.7</v>
      </c>
      <c r="I67" s="49">
        <v>382258.2</v>
      </c>
      <c r="J67" s="49">
        <v>208381.5</v>
      </c>
      <c r="K67" s="49">
        <v>449543</v>
      </c>
      <c r="L67" s="49">
        <v>0</v>
      </c>
      <c r="M67" s="49">
        <v>68473</v>
      </c>
      <c r="N67" s="49">
        <v>1367047</v>
      </c>
      <c r="O67" s="17">
        <v>201621</v>
      </c>
      <c r="P67" s="17">
        <v>4255721</v>
      </c>
      <c r="Q67" s="17">
        <v>31150</v>
      </c>
      <c r="R67" s="17">
        <v>1616825</v>
      </c>
      <c r="S67" s="17">
        <v>0</v>
      </c>
      <c r="T67" s="17">
        <v>17500</v>
      </c>
      <c r="U67" s="17">
        <v>675522</v>
      </c>
      <c r="V67" s="17">
        <v>1034238</v>
      </c>
      <c r="W67" s="17">
        <v>67620</v>
      </c>
      <c r="X67" s="17">
        <v>116933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257</v>
      </c>
      <c r="G68" s="58" t="s">
        <v>315</v>
      </c>
      <c r="H68" s="49">
        <v>46954601.71</v>
      </c>
      <c r="I68" s="49">
        <v>5419032.73</v>
      </c>
      <c r="J68" s="49">
        <v>0</v>
      </c>
      <c r="K68" s="49">
        <v>5793879.38</v>
      </c>
      <c r="L68" s="49">
        <v>0</v>
      </c>
      <c r="M68" s="49">
        <v>1216041.35</v>
      </c>
      <c r="N68" s="49">
        <v>5381978.26</v>
      </c>
      <c r="O68" s="17">
        <v>505211.35</v>
      </c>
      <c r="P68" s="17">
        <v>13846687.04</v>
      </c>
      <c r="Q68" s="17">
        <v>170200</v>
      </c>
      <c r="R68" s="17">
        <v>4878488.92</v>
      </c>
      <c r="S68" s="17">
        <v>0</v>
      </c>
      <c r="T68" s="17">
        <v>625563.76</v>
      </c>
      <c r="U68" s="17">
        <v>6994245.01</v>
      </c>
      <c r="V68" s="17">
        <v>1144325.15</v>
      </c>
      <c r="W68" s="17">
        <v>246803</v>
      </c>
      <c r="X68" s="17">
        <v>732145.76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257</v>
      </c>
      <c r="G69" s="58" t="s">
        <v>316</v>
      </c>
      <c r="H69" s="49">
        <v>13536682.15</v>
      </c>
      <c r="I69" s="49">
        <v>577889.02</v>
      </c>
      <c r="J69" s="49">
        <v>0</v>
      </c>
      <c r="K69" s="49">
        <v>609718.81</v>
      </c>
      <c r="L69" s="49">
        <v>0</v>
      </c>
      <c r="M69" s="49">
        <v>41300</v>
      </c>
      <c r="N69" s="49">
        <v>1450764</v>
      </c>
      <c r="O69" s="17">
        <v>246286.43</v>
      </c>
      <c r="P69" s="17">
        <v>2749825</v>
      </c>
      <c r="Q69" s="17">
        <v>37000</v>
      </c>
      <c r="R69" s="17">
        <v>1785160</v>
      </c>
      <c r="S69" s="17">
        <v>2010.86</v>
      </c>
      <c r="T69" s="17">
        <v>122635</v>
      </c>
      <c r="U69" s="17">
        <v>5407798</v>
      </c>
      <c r="V69" s="17">
        <v>299473.03</v>
      </c>
      <c r="W69" s="17">
        <v>20000</v>
      </c>
      <c r="X69" s="17">
        <v>186822</v>
      </c>
    </row>
    <row r="70" spans="1:24" ht="12.75">
      <c r="A70" s="46">
        <v>6</v>
      </c>
      <c r="B70" s="46">
        <v>12</v>
      </c>
      <c r="C70" s="46">
        <v>2</v>
      </c>
      <c r="D70" s="41">
        <v>2</v>
      </c>
      <c r="E70" s="47"/>
      <c r="F70" s="48" t="s">
        <v>257</v>
      </c>
      <c r="G70" s="58" t="s">
        <v>317</v>
      </c>
      <c r="H70" s="49">
        <v>20841300.54</v>
      </c>
      <c r="I70" s="49">
        <v>559176.54</v>
      </c>
      <c r="J70" s="49">
        <v>0</v>
      </c>
      <c r="K70" s="49">
        <v>2324729.85</v>
      </c>
      <c r="L70" s="49">
        <v>0</v>
      </c>
      <c r="M70" s="49">
        <v>369520</v>
      </c>
      <c r="N70" s="49">
        <v>2410748.43</v>
      </c>
      <c r="O70" s="17">
        <v>221770.98</v>
      </c>
      <c r="P70" s="17">
        <v>7557278</v>
      </c>
      <c r="Q70" s="17">
        <v>97000</v>
      </c>
      <c r="R70" s="17">
        <v>4247110</v>
      </c>
      <c r="S70" s="17">
        <v>0</v>
      </c>
      <c r="T70" s="17">
        <v>290054</v>
      </c>
      <c r="U70" s="17">
        <v>1484704</v>
      </c>
      <c r="V70" s="17">
        <v>803630.24</v>
      </c>
      <c r="W70" s="17">
        <v>165742.5</v>
      </c>
      <c r="X70" s="17">
        <v>309836</v>
      </c>
    </row>
    <row r="71" spans="1:24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257</v>
      </c>
      <c r="G71" s="58" t="s">
        <v>318</v>
      </c>
      <c r="H71" s="49">
        <v>11698708.78</v>
      </c>
      <c r="I71" s="49">
        <v>255862.78</v>
      </c>
      <c r="J71" s="49">
        <v>39382.03</v>
      </c>
      <c r="K71" s="49">
        <v>957269</v>
      </c>
      <c r="L71" s="49">
        <v>0</v>
      </c>
      <c r="M71" s="49">
        <v>25050</v>
      </c>
      <c r="N71" s="49">
        <v>1876274.22</v>
      </c>
      <c r="O71" s="17">
        <v>145000</v>
      </c>
      <c r="P71" s="17">
        <v>4414791</v>
      </c>
      <c r="Q71" s="17">
        <v>45000</v>
      </c>
      <c r="R71" s="17">
        <v>2428549</v>
      </c>
      <c r="S71" s="17">
        <v>0</v>
      </c>
      <c r="T71" s="17">
        <v>70482</v>
      </c>
      <c r="U71" s="17">
        <v>686119.75</v>
      </c>
      <c r="V71" s="17">
        <v>496436</v>
      </c>
      <c r="W71" s="17">
        <v>45000</v>
      </c>
      <c r="X71" s="17">
        <v>213493</v>
      </c>
    </row>
    <row r="72" spans="1:24" ht="12.75">
      <c r="A72" s="46">
        <v>6</v>
      </c>
      <c r="B72" s="46">
        <v>8</v>
      </c>
      <c r="C72" s="46">
        <v>5</v>
      </c>
      <c r="D72" s="41">
        <v>2</v>
      </c>
      <c r="E72" s="47"/>
      <c r="F72" s="48" t="s">
        <v>257</v>
      </c>
      <c r="G72" s="58" t="s">
        <v>319</v>
      </c>
      <c r="H72" s="49">
        <v>20843222.76</v>
      </c>
      <c r="I72" s="49">
        <v>273147.76</v>
      </c>
      <c r="J72" s="49">
        <v>239700</v>
      </c>
      <c r="K72" s="49">
        <v>1489400</v>
      </c>
      <c r="L72" s="49">
        <v>0</v>
      </c>
      <c r="M72" s="49">
        <v>96000</v>
      </c>
      <c r="N72" s="49">
        <v>2472550</v>
      </c>
      <c r="O72" s="17">
        <v>258000</v>
      </c>
      <c r="P72" s="17">
        <v>7910798</v>
      </c>
      <c r="Q72" s="17">
        <v>96000</v>
      </c>
      <c r="R72" s="17">
        <v>2596781</v>
      </c>
      <c r="S72" s="17">
        <v>0</v>
      </c>
      <c r="T72" s="17">
        <v>886175</v>
      </c>
      <c r="U72" s="17">
        <v>3412470</v>
      </c>
      <c r="V72" s="17">
        <v>546000</v>
      </c>
      <c r="W72" s="17">
        <v>92675</v>
      </c>
      <c r="X72" s="17">
        <v>473526</v>
      </c>
    </row>
    <row r="73" spans="1:24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257</v>
      </c>
      <c r="G73" s="58" t="s">
        <v>320</v>
      </c>
      <c r="H73" s="49">
        <v>20537043.78</v>
      </c>
      <c r="I73" s="49">
        <v>1092254.6</v>
      </c>
      <c r="J73" s="49">
        <v>1154806</v>
      </c>
      <c r="K73" s="49">
        <v>325956.06</v>
      </c>
      <c r="L73" s="49">
        <v>336869.54</v>
      </c>
      <c r="M73" s="49">
        <v>57810</v>
      </c>
      <c r="N73" s="49">
        <v>2060308.41</v>
      </c>
      <c r="O73" s="17">
        <v>208291.63</v>
      </c>
      <c r="P73" s="17">
        <v>8620978.73</v>
      </c>
      <c r="Q73" s="17">
        <v>79226.84</v>
      </c>
      <c r="R73" s="17">
        <v>2742042.16</v>
      </c>
      <c r="S73" s="17">
        <v>1603840</v>
      </c>
      <c r="T73" s="17">
        <v>478419.36</v>
      </c>
      <c r="U73" s="17">
        <v>728573.45</v>
      </c>
      <c r="V73" s="17">
        <v>415000</v>
      </c>
      <c r="W73" s="17">
        <v>224390</v>
      </c>
      <c r="X73" s="17">
        <v>408277</v>
      </c>
    </row>
    <row r="74" spans="1:24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257</v>
      </c>
      <c r="G74" s="58" t="s">
        <v>321</v>
      </c>
      <c r="H74" s="49">
        <v>29683313</v>
      </c>
      <c r="I74" s="49">
        <v>2412622.05</v>
      </c>
      <c r="J74" s="49">
        <v>0</v>
      </c>
      <c r="K74" s="49">
        <v>797161</v>
      </c>
      <c r="L74" s="49">
        <v>0</v>
      </c>
      <c r="M74" s="49">
        <v>157234</v>
      </c>
      <c r="N74" s="49">
        <v>2639179</v>
      </c>
      <c r="O74" s="17">
        <v>173168</v>
      </c>
      <c r="P74" s="17">
        <v>13845752</v>
      </c>
      <c r="Q74" s="17">
        <v>45000</v>
      </c>
      <c r="R74" s="17">
        <v>4595334</v>
      </c>
      <c r="S74" s="17">
        <v>0</v>
      </c>
      <c r="T74" s="17">
        <v>100000</v>
      </c>
      <c r="U74" s="17">
        <v>3244104</v>
      </c>
      <c r="V74" s="17">
        <v>1036343</v>
      </c>
      <c r="W74" s="17">
        <v>202098</v>
      </c>
      <c r="X74" s="17">
        <v>435317.95</v>
      </c>
    </row>
    <row r="75" spans="1:24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257</v>
      </c>
      <c r="G75" s="58" t="s">
        <v>322</v>
      </c>
      <c r="H75" s="49">
        <v>21069154.69</v>
      </c>
      <c r="I75" s="49">
        <v>1270088.69</v>
      </c>
      <c r="J75" s="49">
        <v>0</v>
      </c>
      <c r="K75" s="49">
        <v>1467971</v>
      </c>
      <c r="L75" s="49">
        <v>0</v>
      </c>
      <c r="M75" s="49">
        <v>59000</v>
      </c>
      <c r="N75" s="49">
        <v>2342912</v>
      </c>
      <c r="O75" s="17">
        <v>367099</v>
      </c>
      <c r="P75" s="17">
        <v>9700962</v>
      </c>
      <c r="Q75" s="17">
        <v>68000</v>
      </c>
      <c r="R75" s="17">
        <v>3663347</v>
      </c>
      <c r="S75" s="17">
        <v>0</v>
      </c>
      <c r="T75" s="17">
        <v>319683</v>
      </c>
      <c r="U75" s="17">
        <v>983700</v>
      </c>
      <c r="V75" s="17">
        <v>503307</v>
      </c>
      <c r="W75" s="17">
        <v>53875</v>
      </c>
      <c r="X75" s="17">
        <v>269210</v>
      </c>
    </row>
    <row r="76" spans="1:24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257</v>
      </c>
      <c r="G76" s="58" t="s">
        <v>323</v>
      </c>
      <c r="H76" s="49">
        <v>21611532.56</v>
      </c>
      <c r="I76" s="49">
        <v>1540875.37</v>
      </c>
      <c r="J76" s="49">
        <v>190687</v>
      </c>
      <c r="K76" s="49">
        <v>9729830.77</v>
      </c>
      <c r="L76" s="49">
        <v>5767.3</v>
      </c>
      <c r="M76" s="49">
        <v>101562</v>
      </c>
      <c r="N76" s="49">
        <v>2155507</v>
      </c>
      <c r="O76" s="17">
        <v>195937.34</v>
      </c>
      <c r="P76" s="17">
        <v>3632980</v>
      </c>
      <c r="Q76" s="17">
        <v>32000</v>
      </c>
      <c r="R76" s="17">
        <v>2302970</v>
      </c>
      <c r="S76" s="17">
        <v>49320</v>
      </c>
      <c r="T76" s="17">
        <v>178292</v>
      </c>
      <c r="U76" s="17">
        <v>587341</v>
      </c>
      <c r="V76" s="17">
        <v>370228.32</v>
      </c>
      <c r="W76" s="17">
        <v>1500</v>
      </c>
      <c r="X76" s="17">
        <v>536734.46</v>
      </c>
    </row>
    <row r="77" spans="1:24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257</v>
      </c>
      <c r="G77" s="58" t="s">
        <v>324</v>
      </c>
      <c r="H77" s="49">
        <v>14126618.98</v>
      </c>
      <c r="I77" s="49">
        <v>403697.36</v>
      </c>
      <c r="J77" s="49">
        <v>0</v>
      </c>
      <c r="K77" s="49">
        <v>710625.84</v>
      </c>
      <c r="L77" s="49">
        <v>0</v>
      </c>
      <c r="M77" s="49">
        <v>36180</v>
      </c>
      <c r="N77" s="49">
        <v>1615433.41</v>
      </c>
      <c r="O77" s="17">
        <v>213083</v>
      </c>
      <c r="P77" s="17">
        <v>5711391.81</v>
      </c>
      <c r="Q77" s="17">
        <v>34000</v>
      </c>
      <c r="R77" s="17">
        <v>2485714.83</v>
      </c>
      <c r="S77" s="17">
        <v>46032</v>
      </c>
      <c r="T77" s="17">
        <v>235121</v>
      </c>
      <c r="U77" s="17">
        <v>1760523.73</v>
      </c>
      <c r="V77" s="17">
        <v>552188</v>
      </c>
      <c r="W77" s="17">
        <v>31400</v>
      </c>
      <c r="X77" s="17">
        <v>291228</v>
      </c>
    </row>
    <row r="78" spans="1:24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257</v>
      </c>
      <c r="G78" s="58" t="s">
        <v>325</v>
      </c>
      <c r="H78" s="49">
        <v>15139015.25</v>
      </c>
      <c r="I78" s="49">
        <v>1126099.53</v>
      </c>
      <c r="J78" s="49">
        <v>98763.1</v>
      </c>
      <c r="K78" s="49">
        <v>764477</v>
      </c>
      <c r="L78" s="49">
        <v>0</v>
      </c>
      <c r="M78" s="49">
        <v>9600</v>
      </c>
      <c r="N78" s="49">
        <v>2701204.6</v>
      </c>
      <c r="O78" s="17">
        <v>316518.69</v>
      </c>
      <c r="P78" s="17">
        <v>4735790.07</v>
      </c>
      <c r="Q78" s="17">
        <v>32100</v>
      </c>
      <c r="R78" s="17">
        <v>2730615.72</v>
      </c>
      <c r="S78" s="17">
        <v>77726</v>
      </c>
      <c r="T78" s="17">
        <v>52728</v>
      </c>
      <c r="U78" s="17">
        <v>1721787.54</v>
      </c>
      <c r="V78" s="17">
        <v>439900</v>
      </c>
      <c r="W78" s="17">
        <v>46000</v>
      </c>
      <c r="X78" s="17">
        <v>285705</v>
      </c>
    </row>
    <row r="79" spans="1:24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257</v>
      </c>
      <c r="G79" s="58" t="s">
        <v>326</v>
      </c>
      <c r="H79" s="49">
        <v>43383712.49</v>
      </c>
      <c r="I79" s="49">
        <v>4775043.09</v>
      </c>
      <c r="J79" s="49">
        <v>472700</v>
      </c>
      <c r="K79" s="49">
        <v>4659979.06</v>
      </c>
      <c r="L79" s="49">
        <v>0</v>
      </c>
      <c r="M79" s="49">
        <v>649161.39</v>
      </c>
      <c r="N79" s="49">
        <v>4485587.28</v>
      </c>
      <c r="O79" s="17">
        <v>876812.73</v>
      </c>
      <c r="P79" s="17">
        <v>13188509.71</v>
      </c>
      <c r="Q79" s="17">
        <v>152836</v>
      </c>
      <c r="R79" s="17">
        <v>4389792</v>
      </c>
      <c r="S79" s="17">
        <v>0</v>
      </c>
      <c r="T79" s="17">
        <v>542632.25</v>
      </c>
      <c r="U79" s="17">
        <v>7776599.46</v>
      </c>
      <c r="V79" s="17">
        <v>590190.83</v>
      </c>
      <c r="W79" s="17">
        <v>84000</v>
      </c>
      <c r="X79" s="17">
        <v>739868.69</v>
      </c>
    </row>
    <row r="80" spans="1:24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257</v>
      </c>
      <c r="G80" s="58" t="s">
        <v>327</v>
      </c>
      <c r="H80" s="49">
        <v>20910670.68</v>
      </c>
      <c r="I80" s="49">
        <v>237107.97</v>
      </c>
      <c r="J80" s="49">
        <v>0</v>
      </c>
      <c r="K80" s="49">
        <v>1236980</v>
      </c>
      <c r="L80" s="49">
        <v>43285</v>
      </c>
      <c r="M80" s="49">
        <v>251259.21</v>
      </c>
      <c r="N80" s="49">
        <v>2056259.22</v>
      </c>
      <c r="O80" s="17">
        <v>153129</v>
      </c>
      <c r="P80" s="17">
        <v>5336057</v>
      </c>
      <c r="Q80" s="17">
        <v>42000</v>
      </c>
      <c r="R80" s="17">
        <v>2046494</v>
      </c>
      <c r="S80" s="17">
        <v>48168</v>
      </c>
      <c r="T80" s="17">
        <v>221704</v>
      </c>
      <c r="U80" s="17">
        <v>8489887.49</v>
      </c>
      <c r="V80" s="17">
        <v>371320.79</v>
      </c>
      <c r="W80" s="17">
        <v>36885</v>
      </c>
      <c r="X80" s="17">
        <v>340134</v>
      </c>
    </row>
    <row r="81" spans="1:24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257</v>
      </c>
      <c r="G81" s="58" t="s">
        <v>328</v>
      </c>
      <c r="H81" s="49">
        <v>27703017.87</v>
      </c>
      <c r="I81" s="49">
        <v>2389988.96</v>
      </c>
      <c r="J81" s="49">
        <v>9166</v>
      </c>
      <c r="K81" s="49">
        <v>1747719</v>
      </c>
      <c r="L81" s="49">
        <v>0</v>
      </c>
      <c r="M81" s="49">
        <v>677444</v>
      </c>
      <c r="N81" s="49">
        <v>3068014.58</v>
      </c>
      <c r="O81" s="17">
        <v>215850</v>
      </c>
      <c r="P81" s="17">
        <v>10060617.33</v>
      </c>
      <c r="Q81" s="17">
        <v>150300</v>
      </c>
      <c r="R81" s="17">
        <v>4187024</v>
      </c>
      <c r="S81" s="17">
        <v>15000</v>
      </c>
      <c r="T81" s="17">
        <v>433558</v>
      </c>
      <c r="U81" s="17">
        <v>3093485</v>
      </c>
      <c r="V81" s="17">
        <v>779000</v>
      </c>
      <c r="W81" s="17">
        <v>261200</v>
      </c>
      <c r="X81" s="17">
        <v>614651</v>
      </c>
    </row>
    <row r="82" spans="1:24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257</v>
      </c>
      <c r="G82" s="58" t="s">
        <v>261</v>
      </c>
      <c r="H82" s="49">
        <v>27461689.34</v>
      </c>
      <c r="I82" s="49">
        <v>446580.34</v>
      </c>
      <c r="J82" s="49">
        <v>152480</v>
      </c>
      <c r="K82" s="49">
        <v>2264097</v>
      </c>
      <c r="L82" s="49">
        <v>4465</v>
      </c>
      <c r="M82" s="49">
        <v>101350</v>
      </c>
      <c r="N82" s="49">
        <v>3071246</v>
      </c>
      <c r="O82" s="17">
        <v>295545</v>
      </c>
      <c r="P82" s="17">
        <v>11405105</v>
      </c>
      <c r="Q82" s="17">
        <v>160000</v>
      </c>
      <c r="R82" s="17">
        <v>3856711</v>
      </c>
      <c r="S82" s="17">
        <v>0</v>
      </c>
      <c r="T82" s="17">
        <v>163375</v>
      </c>
      <c r="U82" s="17">
        <v>1277560</v>
      </c>
      <c r="V82" s="17">
        <v>773792</v>
      </c>
      <c r="W82" s="17">
        <v>2836294</v>
      </c>
      <c r="X82" s="17">
        <v>653089</v>
      </c>
    </row>
    <row r="83" spans="1:24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257</v>
      </c>
      <c r="G83" s="58" t="s">
        <v>329</v>
      </c>
      <c r="H83" s="49">
        <v>8855093.13</v>
      </c>
      <c r="I83" s="49">
        <v>513267.74</v>
      </c>
      <c r="J83" s="49">
        <v>393757</v>
      </c>
      <c r="K83" s="49">
        <v>57020.57</v>
      </c>
      <c r="L83" s="49">
        <v>421</v>
      </c>
      <c r="M83" s="49">
        <v>33600</v>
      </c>
      <c r="N83" s="49">
        <v>1337774.14</v>
      </c>
      <c r="O83" s="17">
        <v>127300</v>
      </c>
      <c r="P83" s="17">
        <v>3268457.52</v>
      </c>
      <c r="Q83" s="17">
        <v>37000</v>
      </c>
      <c r="R83" s="17">
        <v>1978285</v>
      </c>
      <c r="S83" s="17">
        <v>0</v>
      </c>
      <c r="T83" s="17">
        <v>109680.25</v>
      </c>
      <c r="U83" s="17">
        <v>566280</v>
      </c>
      <c r="V83" s="17">
        <v>159349.91</v>
      </c>
      <c r="W83" s="17">
        <v>61000</v>
      </c>
      <c r="X83" s="17">
        <v>211900</v>
      </c>
    </row>
    <row r="84" spans="1:24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257</v>
      </c>
      <c r="G84" s="58" t="s">
        <v>262</v>
      </c>
      <c r="H84" s="49">
        <v>20736836.46</v>
      </c>
      <c r="I84" s="49">
        <v>202035.36</v>
      </c>
      <c r="J84" s="49">
        <v>208000</v>
      </c>
      <c r="K84" s="49">
        <v>632377</v>
      </c>
      <c r="L84" s="49">
        <v>0</v>
      </c>
      <c r="M84" s="49">
        <v>135000</v>
      </c>
      <c r="N84" s="49">
        <v>2017770</v>
      </c>
      <c r="O84" s="17">
        <v>84600</v>
      </c>
      <c r="P84" s="17">
        <v>8681998.12</v>
      </c>
      <c r="Q84" s="17">
        <v>70000</v>
      </c>
      <c r="R84" s="17">
        <v>2898272.98</v>
      </c>
      <c r="S84" s="17">
        <v>0</v>
      </c>
      <c r="T84" s="17">
        <v>327059</v>
      </c>
      <c r="U84" s="17">
        <v>4939378</v>
      </c>
      <c r="V84" s="17">
        <v>200823</v>
      </c>
      <c r="W84" s="17">
        <v>115497</v>
      </c>
      <c r="X84" s="17">
        <v>224026</v>
      </c>
    </row>
    <row r="85" spans="1:24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257</v>
      </c>
      <c r="G85" s="58" t="s">
        <v>330</v>
      </c>
      <c r="H85" s="49">
        <v>10361391.92</v>
      </c>
      <c r="I85" s="49">
        <v>241038.86</v>
      </c>
      <c r="J85" s="49">
        <v>248481.79</v>
      </c>
      <c r="K85" s="49">
        <v>1288615.3</v>
      </c>
      <c r="L85" s="49">
        <v>0</v>
      </c>
      <c r="M85" s="49">
        <v>160000</v>
      </c>
      <c r="N85" s="49">
        <v>1597924.33</v>
      </c>
      <c r="O85" s="17">
        <v>168300</v>
      </c>
      <c r="P85" s="17">
        <v>3724907.95</v>
      </c>
      <c r="Q85" s="17">
        <v>27650</v>
      </c>
      <c r="R85" s="17">
        <v>1573568.95</v>
      </c>
      <c r="S85" s="17">
        <v>0</v>
      </c>
      <c r="T85" s="17">
        <v>60561</v>
      </c>
      <c r="U85" s="17">
        <v>761565</v>
      </c>
      <c r="V85" s="17">
        <v>327486.46</v>
      </c>
      <c r="W85" s="17">
        <v>9331.28</v>
      </c>
      <c r="X85" s="17">
        <v>171961</v>
      </c>
    </row>
    <row r="86" spans="1:24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257</v>
      </c>
      <c r="G86" s="58" t="s">
        <v>331</v>
      </c>
      <c r="H86" s="49">
        <v>13073415.86</v>
      </c>
      <c r="I86" s="49">
        <v>421929.85</v>
      </c>
      <c r="J86" s="49">
        <v>272300</v>
      </c>
      <c r="K86" s="49">
        <v>2196731.63</v>
      </c>
      <c r="L86" s="49">
        <v>0</v>
      </c>
      <c r="M86" s="49">
        <v>32500</v>
      </c>
      <c r="N86" s="49">
        <v>1531191</v>
      </c>
      <c r="O86" s="17">
        <v>184800</v>
      </c>
      <c r="P86" s="17">
        <v>4319726.52</v>
      </c>
      <c r="Q86" s="17">
        <v>46000</v>
      </c>
      <c r="R86" s="17">
        <v>1879474.86</v>
      </c>
      <c r="S86" s="17">
        <v>0</v>
      </c>
      <c r="T86" s="17">
        <v>440369</v>
      </c>
      <c r="U86" s="17">
        <v>1078340</v>
      </c>
      <c r="V86" s="17">
        <v>433850</v>
      </c>
      <c r="W86" s="17">
        <v>26000</v>
      </c>
      <c r="X86" s="17">
        <v>210203</v>
      </c>
    </row>
    <row r="87" spans="1:24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257</v>
      </c>
      <c r="G87" s="58" t="s">
        <v>332</v>
      </c>
      <c r="H87" s="49">
        <v>31460580.9</v>
      </c>
      <c r="I87" s="49">
        <v>1040044.35</v>
      </c>
      <c r="J87" s="49">
        <v>0</v>
      </c>
      <c r="K87" s="49">
        <v>1173700</v>
      </c>
      <c r="L87" s="49">
        <v>0</v>
      </c>
      <c r="M87" s="49">
        <v>610410</v>
      </c>
      <c r="N87" s="49">
        <v>3133823.89</v>
      </c>
      <c r="O87" s="17">
        <v>331880</v>
      </c>
      <c r="P87" s="17">
        <v>15701239.66</v>
      </c>
      <c r="Q87" s="17">
        <v>139000</v>
      </c>
      <c r="R87" s="17">
        <v>6218314</v>
      </c>
      <c r="S87" s="17">
        <v>25170</v>
      </c>
      <c r="T87" s="17">
        <v>887499</v>
      </c>
      <c r="U87" s="17">
        <v>890577</v>
      </c>
      <c r="V87" s="17">
        <v>561983</v>
      </c>
      <c r="W87" s="17">
        <v>207200</v>
      </c>
      <c r="X87" s="17">
        <v>539740</v>
      </c>
    </row>
    <row r="88" spans="1:24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257</v>
      </c>
      <c r="G88" s="58" t="s">
        <v>333</v>
      </c>
      <c r="H88" s="49">
        <v>21136233.54</v>
      </c>
      <c r="I88" s="49">
        <v>1826386.54</v>
      </c>
      <c r="J88" s="49">
        <v>50000</v>
      </c>
      <c r="K88" s="49">
        <v>1602465.81</v>
      </c>
      <c r="L88" s="49">
        <v>0</v>
      </c>
      <c r="M88" s="49">
        <v>0</v>
      </c>
      <c r="N88" s="49">
        <v>1626240</v>
      </c>
      <c r="O88" s="17">
        <v>402555.19</v>
      </c>
      <c r="P88" s="17">
        <v>9601158</v>
      </c>
      <c r="Q88" s="17">
        <v>75000</v>
      </c>
      <c r="R88" s="17">
        <v>3257268</v>
      </c>
      <c r="S88" s="17">
        <v>0</v>
      </c>
      <c r="T88" s="17">
        <v>271470</v>
      </c>
      <c r="U88" s="17">
        <v>1263424</v>
      </c>
      <c r="V88" s="17">
        <v>411800</v>
      </c>
      <c r="W88" s="17">
        <v>556987</v>
      </c>
      <c r="X88" s="17">
        <v>191479</v>
      </c>
    </row>
    <row r="89" spans="1:24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257</v>
      </c>
      <c r="G89" s="58" t="s">
        <v>334</v>
      </c>
      <c r="H89" s="49">
        <v>21346440.71</v>
      </c>
      <c r="I89" s="49">
        <v>227950.62</v>
      </c>
      <c r="J89" s="49">
        <v>0</v>
      </c>
      <c r="K89" s="49">
        <v>2092000</v>
      </c>
      <c r="L89" s="49">
        <v>1600</v>
      </c>
      <c r="M89" s="49">
        <v>187975.05</v>
      </c>
      <c r="N89" s="49">
        <v>2247225</v>
      </c>
      <c r="O89" s="17">
        <v>264210.19</v>
      </c>
      <c r="P89" s="17">
        <v>9318453.14</v>
      </c>
      <c r="Q89" s="17">
        <v>94000</v>
      </c>
      <c r="R89" s="17">
        <v>3784944</v>
      </c>
      <c r="S89" s="17">
        <v>10000</v>
      </c>
      <c r="T89" s="17">
        <v>512093.5</v>
      </c>
      <c r="U89" s="17">
        <v>1347560</v>
      </c>
      <c r="V89" s="17">
        <v>687687.71</v>
      </c>
      <c r="W89" s="17">
        <v>84060</v>
      </c>
      <c r="X89" s="17">
        <v>486681.5</v>
      </c>
    </row>
    <row r="90" spans="1:24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257</v>
      </c>
      <c r="G90" s="58" t="s">
        <v>335</v>
      </c>
      <c r="H90" s="49">
        <v>12585457.21</v>
      </c>
      <c r="I90" s="49">
        <v>276563.81</v>
      </c>
      <c r="J90" s="49">
        <v>369584</v>
      </c>
      <c r="K90" s="49">
        <v>943938</v>
      </c>
      <c r="L90" s="49">
        <v>0</v>
      </c>
      <c r="M90" s="49">
        <v>145867.59</v>
      </c>
      <c r="N90" s="49">
        <v>1810261</v>
      </c>
      <c r="O90" s="17">
        <v>158210</v>
      </c>
      <c r="P90" s="17">
        <v>5239634</v>
      </c>
      <c r="Q90" s="17">
        <v>25800</v>
      </c>
      <c r="R90" s="17">
        <v>2180040</v>
      </c>
      <c r="S90" s="17">
        <v>0</v>
      </c>
      <c r="T90" s="17">
        <v>144979</v>
      </c>
      <c r="U90" s="17">
        <v>535560</v>
      </c>
      <c r="V90" s="17">
        <v>589800</v>
      </c>
      <c r="W90" s="17">
        <v>50800</v>
      </c>
      <c r="X90" s="17">
        <v>114419.81</v>
      </c>
    </row>
    <row r="91" spans="1:24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257</v>
      </c>
      <c r="G91" s="58" t="s">
        <v>336</v>
      </c>
      <c r="H91" s="49">
        <v>20646536.78</v>
      </c>
      <c r="I91" s="49">
        <v>394533.84</v>
      </c>
      <c r="J91" s="49">
        <v>0</v>
      </c>
      <c r="K91" s="49">
        <v>1230997.25</v>
      </c>
      <c r="L91" s="49">
        <v>8181788.7</v>
      </c>
      <c r="M91" s="49">
        <v>161640</v>
      </c>
      <c r="N91" s="49">
        <v>1818238</v>
      </c>
      <c r="O91" s="17">
        <v>156911</v>
      </c>
      <c r="P91" s="17">
        <v>3718781</v>
      </c>
      <c r="Q91" s="17">
        <v>21200</v>
      </c>
      <c r="R91" s="17">
        <v>2685841.99</v>
      </c>
      <c r="S91" s="17">
        <v>0</v>
      </c>
      <c r="T91" s="17">
        <v>98400</v>
      </c>
      <c r="U91" s="17">
        <v>1667800</v>
      </c>
      <c r="V91" s="17">
        <v>151000</v>
      </c>
      <c r="W91" s="17">
        <v>66300</v>
      </c>
      <c r="X91" s="17">
        <v>293105</v>
      </c>
    </row>
    <row r="92" spans="1:24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257</v>
      </c>
      <c r="G92" s="58" t="s">
        <v>263</v>
      </c>
      <c r="H92" s="49">
        <v>38466869</v>
      </c>
      <c r="I92" s="49">
        <v>664241</v>
      </c>
      <c r="J92" s="49">
        <v>0</v>
      </c>
      <c r="K92" s="49">
        <v>4888838.96</v>
      </c>
      <c r="L92" s="49">
        <v>0</v>
      </c>
      <c r="M92" s="49">
        <v>726405.77</v>
      </c>
      <c r="N92" s="49">
        <v>3991166</v>
      </c>
      <c r="O92" s="17">
        <v>239300</v>
      </c>
      <c r="P92" s="17">
        <v>13194881.13</v>
      </c>
      <c r="Q92" s="17">
        <v>115000</v>
      </c>
      <c r="R92" s="17">
        <v>5326500</v>
      </c>
      <c r="S92" s="17">
        <v>0</v>
      </c>
      <c r="T92" s="17">
        <v>132855</v>
      </c>
      <c r="U92" s="17">
        <v>6091505.32</v>
      </c>
      <c r="V92" s="17">
        <v>835114.96</v>
      </c>
      <c r="W92" s="17">
        <v>1319934.86</v>
      </c>
      <c r="X92" s="17">
        <v>941126</v>
      </c>
    </row>
    <row r="93" spans="1:24" ht="12.75">
      <c r="A93" s="46">
        <v>6</v>
      </c>
      <c r="B93" s="46">
        <v>18</v>
      </c>
      <c r="C93" s="46">
        <v>5</v>
      </c>
      <c r="D93" s="41">
        <v>2</v>
      </c>
      <c r="E93" s="47"/>
      <c r="F93" s="48" t="s">
        <v>257</v>
      </c>
      <c r="G93" s="58" t="s">
        <v>337</v>
      </c>
      <c r="H93" s="49">
        <v>25487852</v>
      </c>
      <c r="I93" s="49">
        <v>953414</v>
      </c>
      <c r="J93" s="49">
        <v>0</v>
      </c>
      <c r="K93" s="49">
        <v>3047871</v>
      </c>
      <c r="L93" s="49">
        <v>0</v>
      </c>
      <c r="M93" s="49">
        <v>113585</v>
      </c>
      <c r="N93" s="49">
        <v>3940034</v>
      </c>
      <c r="O93" s="17">
        <v>161800</v>
      </c>
      <c r="P93" s="17">
        <v>7641346</v>
      </c>
      <c r="Q93" s="17">
        <v>80000</v>
      </c>
      <c r="R93" s="17">
        <v>4453008</v>
      </c>
      <c r="S93" s="17">
        <v>31879</v>
      </c>
      <c r="T93" s="17">
        <v>439047</v>
      </c>
      <c r="U93" s="17">
        <v>852601</v>
      </c>
      <c r="V93" s="17">
        <v>804786</v>
      </c>
      <c r="W93" s="17">
        <v>2440800</v>
      </c>
      <c r="X93" s="17">
        <v>527681</v>
      </c>
    </row>
    <row r="94" spans="1:24" ht="12.75">
      <c r="A94" s="46">
        <v>6</v>
      </c>
      <c r="B94" s="46">
        <v>10</v>
      </c>
      <c r="C94" s="46">
        <v>2</v>
      </c>
      <c r="D94" s="41">
        <v>2</v>
      </c>
      <c r="E94" s="47"/>
      <c r="F94" s="48" t="s">
        <v>257</v>
      </c>
      <c r="G94" s="58" t="s">
        <v>338</v>
      </c>
      <c r="H94" s="49">
        <v>21216537.49</v>
      </c>
      <c r="I94" s="49">
        <v>2346462.46</v>
      </c>
      <c r="J94" s="49">
        <v>239648</v>
      </c>
      <c r="K94" s="49">
        <v>539405.17</v>
      </c>
      <c r="L94" s="49">
        <v>2000</v>
      </c>
      <c r="M94" s="49">
        <v>28080</v>
      </c>
      <c r="N94" s="49">
        <v>2988124.56</v>
      </c>
      <c r="O94" s="17">
        <v>255660</v>
      </c>
      <c r="P94" s="17">
        <v>7449270.4</v>
      </c>
      <c r="Q94" s="17">
        <v>110000</v>
      </c>
      <c r="R94" s="17">
        <v>2753125.26</v>
      </c>
      <c r="S94" s="17">
        <v>195609.24</v>
      </c>
      <c r="T94" s="17">
        <v>206990.04</v>
      </c>
      <c r="U94" s="17">
        <v>1014060.48</v>
      </c>
      <c r="V94" s="17">
        <v>2486750.25</v>
      </c>
      <c r="W94" s="17">
        <v>88925.63</v>
      </c>
      <c r="X94" s="17">
        <v>512426</v>
      </c>
    </row>
    <row r="95" spans="1:24" ht="12.75">
      <c r="A95" s="46">
        <v>6</v>
      </c>
      <c r="B95" s="46">
        <v>20</v>
      </c>
      <c r="C95" s="46">
        <v>5</v>
      </c>
      <c r="D95" s="41">
        <v>2</v>
      </c>
      <c r="E95" s="47"/>
      <c r="F95" s="48" t="s">
        <v>257</v>
      </c>
      <c r="G95" s="58" t="s">
        <v>339</v>
      </c>
      <c r="H95" s="49">
        <v>20500546.82</v>
      </c>
      <c r="I95" s="49">
        <v>246740.28</v>
      </c>
      <c r="J95" s="49">
        <v>75000</v>
      </c>
      <c r="K95" s="49">
        <v>2446077.07</v>
      </c>
      <c r="L95" s="49">
        <v>0</v>
      </c>
      <c r="M95" s="49">
        <v>0</v>
      </c>
      <c r="N95" s="49">
        <v>2160238</v>
      </c>
      <c r="O95" s="17">
        <v>231480</v>
      </c>
      <c r="P95" s="17">
        <v>7887352</v>
      </c>
      <c r="Q95" s="17">
        <v>48000</v>
      </c>
      <c r="R95" s="17">
        <v>3012058</v>
      </c>
      <c r="S95" s="17">
        <v>0</v>
      </c>
      <c r="T95" s="17">
        <v>205600</v>
      </c>
      <c r="U95" s="17">
        <v>3350420.47</v>
      </c>
      <c r="V95" s="17">
        <v>347200</v>
      </c>
      <c r="W95" s="17">
        <v>111696</v>
      </c>
      <c r="X95" s="17">
        <v>378685</v>
      </c>
    </row>
    <row r="96" spans="1:24" ht="12.75">
      <c r="A96" s="46">
        <v>6</v>
      </c>
      <c r="B96" s="46">
        <v>12</v>
      </c>
      <c r="C96" s="46">
        <v>4</v>
      </c>
      <c r="D96" s="41">
        <v>2</v>
      </c>
      <c r="E96" s="47"/>
      <c r="F96" s="48" t="s">
        <v>257</v>
      </c>
      <c r="G96" s="58" t="s">
        <v>340</v>
      </c>
      <c r="H96" s="49">
        <v>15335574.97</v>
      </c>
      <c r="I96" s="49">
        <v>208776.65</v>
      </c>
      <c r="J96" s="49">
        <v>357092</v>
      </c>
      <c r="K96" s="49">
        <v>1821362</v>
      </c>
      <c r="L96" s="49">
        <v>0</v>
      </c>
      <c r="M96" s="49">
        <v>356520</v>
      </c>
      <c r="N96" s="49">
        <v>1713768</v>
      </c>
      <c r="O96" s="17">
        <v>249514</v>
      </c>
      <c r="P96" s="17">
        <v>6315974.32</v>
      </c>
      <c r="Q96" s="17">
        <v>74000</v>
      </c>
      <c r="R96" s="17">
        <v>2775340</v>
      </c>
      <c r="S96" s="17">
        <v>0</v>
      </c>
      <c r="T96" s="17">
        <v>92174</v>
      </c>
      <c r="U96" s="17">
        <v>649800</v>
      </c>
      <c r="V96" s="17">
        <v>387549</v>
      </c>
      <c r="W96" s="17">
        <v>147328</v>
      </c>
      <c r="X96" s="17">
        <v>186377</v>
      </c>
    </row>
    <row r="97" spans="1:24" ht="12.75">
      <c r="A97" s="46">
        <v>6</v>
      </c>
      <c r="B97" s="46">
        <v>1</v>
      </c>
      <c r="C97" s="46">
        <v>9</v>
      </c>
      <c r="D97" s="41">
        <v>2</v>
      </c>
      <c r="E97" s="47"/>
      <c r="F97" s="48" t="s">
        <v>257</v>
      </c>
      <c r="G97" s="58" t="s">
        <v>341</v>
      </c>
      <c r="H97" s="49">
        <v>15495594.81</v>
      </c>
      <c r="I97" s="49">
        <v>1435438.81</v>
      </c>
      <c r="J97" s="49">
        <v>0</v>
      </c>
      <c r="K97" s="49">
        <v>1076280</v>
      </c>
      <c r="L97" s="49">
        <v>0</v>
      </c>
      <c r="M97" s="49">
        <v>395800</v>
      </c>
      <c r="N97" s="49">
        <v>1851135</v>
      </c>
      <c r="O97" s="17">
        <v>210155</v>
      </c>
      <c r="P97" s="17">
        <v>6037395</v>
      </c>
      <c r="Q97" s="17">
        <v>52000</v>
      </c>
      <c r="R97" s="17">
        <v>2390294</v>
      </c>
      <c r="S97" s="17">
        <v>0</v>
      </c>
      <c r="T97" s="17">
        <v>162314</v>
      </c>
      <c r="U97" s="17">
        <v>848669</v>
      </c>
      <c r="V97" s="17">
        <v>646000</v>
      </c>
      <c r="W97" s="17">
        <v>135880</v>
      </c>
      <c r="X97" s="17">
        <v>254234</v>
      </c>
    </row>
    <row r="98" spans="1:24" ht="12.75">
      <c r="A98" s="46">
        <v>6</v>
      </c>
      <c r="B98" s="46">
        <v>6</v>
      </c>
      <c r="C98" s="46">
        <v>7</v>
      </c>
      <c r="D98" s="41">
        <v>2</v>
      </c>
      <c r="E98" s="47"/>
      <c r="F98" s="48" t="s">
        <v>257</v>
      </c>
      <c r="G98" s="58" t="s">
        <v>342</v>
      </c>
      <c r="H98" s="49">
        <v>19979163.13</v>
      </c>
      <c r="I98" s="49">
        <v>550992.52</v>
      </c>
      <c r="J98" s="49">
        <v>269636</v>
      </c>
      <c r="K98" s="49">
        <v>3461314</v>
      </c>
      <c r="L98" s="49">
        <v>0</v>
      </c>
      <c r="M98" s="49">
        <v>95844.25</v>
      </c>
      <c r="N98" s="49">
        <v>1544002</v>
      </c>
      <c r="O98" s="17">
        <v>333991</v>
      </c>
      <c r="P98" s="17">
        <v>3904207.75</v>
      </c>
      <c r="Q98" s="17">
        <v>38981</v>
      </c>
      <c r="R98" s="17">
        <v>1993559.18</v>
      </c>
      <c r="S98" s="17">
        <v>0</v>
      </c>
      <c r="T98" s="17">
        <v>70049</v>
      </c>
      <c r="U98" s="17">
        <v>467141</v>
      </c>
      <c r="V98" s="17">
        <v>464100</v>
      </c>
      <c r="W98" s="17">
        <v>46200</v>
      </c>
      <c r="X98" s="17">
        <v>6739145.43</v>
      </c>
    </row>
    <row r="99" spans="1:24" ht="12.75">
      <c r="A99" s="46">
        <v>6</v>
      </c>
      <c r="B99" s="46">
        <v>2</v>
      </c>
      <c r="C99" s="46">
        <v>9</v>
      </c>
      <c r="D99" s="41">
        <v>2</v>
      </c>
      <c r="E99" s="47"/>
      <c r="F99" s="48" t="s">
        <v>257</v>
      </c>
      <c r="G99" s="58" t="s">
        <v>343</v>
      </c>
      <c r="H99" s="49">
        <v>12395923.89</v>
      </c>
      <c r="I99" s="49">
        <v>775479.02</v>
      </c>
      <c r="J99" s="49">
        <v>0</v>
      </c>
      <c r="K99" s="49">
        <v>651014.63</v>
      </c>
      <c r="L99" s="49">
        <v>0</v>
      </c>
      <c r="M99" s="49">
        <v>10000</v>
      </c>
      <c r="N99" s="49">
        <v>1554444.2</v>
      </c>
      <c r="O99" s="17">
        <v>139500</v>
      </c>
      <c r="P99" s="17">
        <v>5122017.61</v>
      </c>
      <c r="Q99" s="17">
        <v>103200</v>
      </c>
      <c r="R99" s="17">
        <v>1886202</v>
      </c>
      <c r="S99" s="17">
        <v>0</v>
      </c>
      <c r="T99" s="17">
        <v>18500</v>
      </c>
      <c r="U99" s="17">
        <v>1014100</v>
      </c>
      <c r="V99" s="17">
        <v>576982.47</v>
      </c>
      <c r="W99" s="17">
        <v>443800</v>
      </c>
      <c r="X99" s="17">
        <v>100683.96</v>
      </c>
    </row>
    <row r="100" spans="1:24" ht="12.75">
      <c r="A100" s="46">
        <v>6</v>
      </c>
      <c r="B100" s="46">
        <v>11</v>
      </c>
      <c r="C100" s="46">
        <v>5</v>
      </c>
      <c r="D100" s="41">
        <v>2</v>
      </c>
      <c r="E100" s="47"/>
      <c r="F100" s="48" t="s">
        <v>257</v>
      </c>
      <c r="G100" s="58" t="s">
        <v>264</v>
      </c>
      <c r="H100" s="49">
        <v>48898238.12</v>
      </c>
      <c r="I100" s="49">
        <v>1079283.28</v>
      </c>
      <c r="J100" s="49">
        <v>0</v>
      </c>
      <c r="K100" s="49">
        <v>3561318.38</v>
      </c>
      <c r="L100" s="49">
        <v>0</v>
      </c>
      <c r="M100" s="49">
        <v>602707.63</v>
      </c>
      <c r="N100" s="49">
        <v>4531069</v>
      </c>
      <c r="O100" s="17">
        <v>574042.15</v>
      </c>
      <c r="P100" s="17">
        <v>23383457.89</v>
      </c>
      <c r="Q100" s="17">
        <v>125000</v>
      </c>
      <c r="R100" s="17">
        <v>8761544.06</v>
      </c>
      <c r="S100" s="17">
        <v>0</v>
      </c>
      <c r="T100" s="17">
        <v>766475</v>
      </c>
      <c r="U100" s="17">
        <v>2199828.07</v>
      </c>
      <c r="V100" s="17">
        <v>1666451.86</v>
      </c>
      <c r="W100" s="17">
        <v>349502</v>
      </c>
      <c r="X100" s="17">
        <v>1297558.8</v>
      </c>
    </row>
    <row r="101" spans="1:24" ht="12.75">
      <c r="A101" s="46">
        <v>6</v>
      </c>
      <c r="B101" s="46">
        <v>14</v>
      </c>
      <c r="C101" s="46">
        <v>7</v>
      </c>
      <c r="D101" s="41">
        <v>2</v>
      </c>
      <c r="E101" s="47"/>
      <c r="F101" s="48" t="s">
        <v>257</v>
      </c>
      <c r="G101" s="58" t="s">
        <v>344</v>
      </c>
      <c r="H101" s="49">
        <v>8613874.28</v>
      </c>
      <c r="I101" s="49">
        <v>180206.7</v>
      </c>
      <c r="J101" s="49">
        <v>222000</v>
      </c>
      <c r="K101" s="49">
        <v>240908.67</v>
      </c>
      <c r="L101" s="49">
        <v>0</v>
      </c>
      <c r="M101" s="49">
        <v>20000</v>
      </c>
      <c r="N101" s="49">
        <v>1178539</v>
      </c>
      <c r="O101" s="17">
        <v>53762</v>
      </c>
      <c r="P101" s="17">
        <v>3408393.74</v>
      </c>
      <c r="Q101" s="17">
        <v>85000</v>
      </c>
      <c r="R101" s="17">
        <v>1629855</v>
      </c>
      <c r="S101" s="17">
        <v>0</v>
      </c>
      <c r="T101" s="17">
        <v>154803</v>
      </c>
      <c r="U101" s="17">
        <v>954056</v>
      </c>
      <c r="V101" s="17">
        <v>222101.68</v>
      </c>
      <c r="W101" s="17">
        <v>26555.49</v>
      </c>
      <c r="X101" s="17">
        <v>237693</v>
      </c>
    </row>
    <row r="102" spans="1:24" ht="12.75">
      <c r="A102" s="46">
        <v>6</v>
      </c>
      <c r="B102" s="46">
        <v>17</v>
      </c>
      <c r="C102" s="46">
        <v>2</v>
      </c>
      <c r="D102" s="41">
        <v>2</v>
      </c>
      <c r="E102" s="47"/>
      <c r="F102" s="48" t="s">
        <v>257</v>
      </c>
      <c r="G102" s="58" t="s">
        <v>345</v>
      </c>
      <c r="H102" s="49">
        <v>39096743.35</v>
      </c>
      <c r="I102" s="49">
        <v>260245.22</v>
      </c>
      <c r="J102" s="49">
        <v>977000</v>
      </c>
      <c r="K102" s="49">
        <v>1680157.1</v>
      </c>
      <c r="L102" s="49">
        <v>0</v>
      </c>
      <c r="M102" s="49">
        <v>0</v>
      </c>
      <c r="N102" s="49">
        <v>3094167.96</v>
      </c>
      <c r="O102" s="17">
        <v>335442.37</v>
      </c>
      <c r="P102" s="17">
        <v>9630189.2</v>
      </c>
      <c r="Q102" s="17">
        <v>66000</v>
      </c>
      <c r="R102" s="17">
        <v>3921400</v>
      </c>
      <c r="S102" s="17">
        <v>0</v>
      </c>
      <c r="T102" s="17">
        <v>133000</v>
      </c>
      <c r="U102" s="17">
        <v>8876917.86</v>
      </c>
      <c r="V102" s="17">
        <v>9669034.64</v>
      </c>
      <c r="W102" s="17">
        <v>52500</v>
      </c>
      <c r="X102" s="17">
        <v>400689</v>
      </c>
    </row>
    <row r="103" spans="1:24" ht="12.75">
      <c r="A103" s="46">
        <v>6</v>
      </c>
      <c r="B103" s="46">
        <v>20</v>
      </c>
      <c r="C103" s="46">
        <v>6</v>
      </c>
      <c r="D103" s="41">
        <v>2</v>
      </c>
      <c r="E103" s="47"/>
      <c r="F103" s="48" t="s">
        <v>257</v>
      </c>
      <c r="G103" s="58" t="s">
        <v>346</v>
      </c>
      <c r="H103" s="49">
        <v>15697274.83</v>
      </c>
      <c r="I103" s="49">
        <v>572112.3</v>
      </c>
      <c r="J103" s="49">
        <v>0</v>
      </c>
      <c r="K103" s="49">
        <v>989167.83</v>
      </c>
      <c r="L103" s="49">
        <v>0</v>
      </c>
      <c r="M103" s="49">
        <v>5000</v>
      </c>
      <c r="N103" s="49">
        <v>1481108.71</v>
      </c>
      <c r="O103" s="17">
        <v>314894.86</v>
      </c>
      <c r="P103" s="17">
        <v>6619249.6</v>
      </c>
      <c r="Q103" s="17">
        <v>49000</v>
      </c>
      <c r="R103" s="17">
        <v>3545607.73</v>
      </c>
      <c r="S103" s="17">
        <v>17918.4</v>
      </c>
      <c r="T103" s="17">
        <v>238430.25</v>
      </c>
      <c r="U103" s="17">
        <v>705158.15</v>
      </c>
      <c r="V103" s="17">
        <v>813850</v>
      </c>
      <c r="W103" s="17">
        <v>82500</v>
      </c>
      <c r="X103" s="17">
        <v>263277</v>
      </c>
    </row>
    <row r="104" spans="1:24" ht="12.75">
      <c r="A104" s="46">
        <v>6</v>
      </c>
      <c r="B104" s="46">
        <v>8</v>
      </c>
      <c r="C104" s="46">
        <v>8</v>
      </c>
      <c r="D104" s="41">
        <v>2</v>
      </c>
      <c r="E104" s="47"/>
      <c r="F104" s="48" t="s">
        <v>257</v>
      </c>
      <c r="G104" s="58" t="s">
        <v>347</v>
      </c>
      <c r="H104" s="49">
        <v>19834680.98</v>
      </c>
      <c r="I104" s="49">
        <v>182484.67</v>
      </c>
      <c r="J104" s="49">
        <v>484405</v>
      </c>
      <c r="K104" s="49">
        <v>1387354.91</v>
      </c>
      <c r="L104" s="49">
        <v>0</v>
      </c>
      <c r="M104" s="49">
        <v>36000</v>
      </c>
      <c r="N104" s="49">
        <v>2096036.67</v>
      </c>
      <c r="O104" s="17">
        <v>291876</v>
      </c>
      <c r="P104" s="17">
        <v>8081685.35</v>
      </c>
      <c r="Q104" s="17">
        <v>82000</v>
      </c>
      <c r="R104" s="17">
        <v>3560994</v>
      </c>
      <c r="S104" s="17">
        <v>0</v>
      </c>
      <c r="T104" s="17">
        <v>652415</v>
      </c>
      <c r="U104" s="17">
        <v>1843831.42</v>
      </c>
      <c r="V104" s="17">
        <v>451697</v>
      </c>
      <c r="W104" s="17">
        <v>80450</v>
      </c>
      <c r="X104" s="17">
        <v>603450.96</v>
      </c>
    </row>
    <row r="105" spans="1:24" ht="12.75">
      <c r="A105" s="46">
        <v>6</v>
      </c>
      <c r="B105" s="46">
        <v>1</v>
      </c>
      <c r="C105" s="46">
        <v>10</v>
      </c>
      <c r="D105" s="41">
        <v>2</v>
      </c>
      <c r="E105" s="47"/>
      <c r="F105" s="48" t="s">
        <v>257</v>
      </c>
      <c r="G105" s="58" t="s">
        <v>265</v>
      </c>
      <c r="H105" s="49">
        <v>33845871.14</v>
      </c>
      <c r="I105" s="49">
        <v>3380013.39</v>
      </c>
      <c r="J105" s="49">
        <v>918465</v>
      </c>
      <c r="K105" s="49">
        <v>1977693.18</v>
      </c>
      <c r="L105" s="49">
        <v>0</v>
      </c>
      <c r="M105" s="49">
        <v>199632.85</v>
      </c>
      <c r="N105" s="49">
        <v>3297010.42</v>
      </c>
      <c r="O105" s="17">
        <v>1376232.29</v>
      </c>
      <c r="P105" s="17">
        <v>13360927.3</v>
      </c>
      <c r="Q105" s="17">
        <v>70000</v>
      </c>
      <c r="R105" s="17">
        <v>5389006</v>
      </c>
      <c r="S105" s="17">
        <v>7551</v>
      </c>
      <c r="T105" s="17">
        <v>180000</v>
      </c>
      <c r="U105" s="17">
        <v>1654392.57</v>
      </c>
      <c r="V105" s="17">
        <v>1096891.3</v>
      </c>
      <c r="W105" s="17">
        <v>80000</v>
      </c>
      <c r="X105" s="17">
        <v>858055.84</v>
      </c>
    </row>
    <row r="106" spans="1:24" ht="12.75">
      <c r="A106" s="46">
        <v>6</v>
      </c>
      <c r="B106" s="46">
        <v>13</v>
      </c>
      <c r="C106" s="46">
        <v>3</v>
      </c>
      <c r="D106" s="41">
        <v>2</v>
      </c>
      <c r="E106" s="47"/>
      <c r="F106" s="48" t="s">
        <v>257</v>
      </c>
      <c r="G106" s="58" t="s">
        <v>348</v>
      </c>
      <c r="H106" s="49">
        <v>19307893.81</v>
      </c>
      <c r="I106" s="49">
        <v>3833630.41</v>
      </c>
      <c r="J106" s="49">
        <v>61400</v>
      </c>
      <c r="K106" s="49">
        <v>910766</v>
      </c>
      <c r="L106" s="49">
        <v>0</v>
      </c>
      <c r="M106" s="49">
        <v>70772</v>
      </c>
      <c r="N106" s="49">
        <v>1693466</v>
      </c>
      <c r="O106" s="17">
        <v>201427</v>
      </c>
      <c r="P106" s="17">
        <v>5178840.47</v>
      </c>
      <c r="Q106" s="17">
        <v>40000</v>
      </c>
      <c r="R106" s="17">
        <v>2272900</v>
      </c>
      <c r="S106" s="17">
        <v>0</v>
      </c>
      <c r="T106" s="17">
        <v>203783</v>
      </c>
      <c r="U106" s="17">
        <v>3149304</v>
      </c>
      <c r="V106" s="17">
        <v>497878.92</v>
      </c>
      <c r="W106" s="17">
        <v>147774</v>
      </c>
      <c r="X106" s="17">
        <v>1045952.01</v>
      </c>
    </row>
    <row r="107" spans="1:24" ht="12.75">
      <c r="A107" s="46">
        <v>6</v>
      </c>
      <c r="B107" s="46">
        <v>10</v>
      </c>
      <c r="C107" s="46">
        <v>4</v>
      </c>
      <c r="D107" s="41">
        <v>2</v>
      </c>
      <c r="E107" s="47"/>
      <c r="F107" s="48" t="s">
        <v>257</v>
      </c>
      <c r="G107" s="58" t="s">
        <v>349</v>
      </c>
      <c r="H107" s="49">
        <v>27738440.42</v>
      </c>
      <c r="I107" s="49">
        <v>638506.42</v>
      </c>
      <c r="J107" s="49">
        <v>708238</v>
      </c>
      <c r="K107" s="49">
        <v>2447755</v>
      </c>
      <c r="L107" s="49">
        <v>22300</v>
      </c>
      <c r="M107" s="49">
        <v>151823</v>
      </c>
      <c r="N107" s="49">
        <v>3075144</v>
      </c>
      <c r="O107" s="17">
        <v>296643</v>
      </c>
      <c r="P107" s="17">
        <v>11131999</v>
      </c>
      <c r="Q107" s="17">
        <v>118419</v>
      </c>
      <c r="R107" s="17">
        <v>4935341</v>
      </c>
      <c r="S107" s="17">
        <v>0</v>
      </c>
      <c r="T107" s="17">
        <v>100126</v>
      </c>
      <c r="U107" s="17">
        <v>1872336</v>
      </c>
      <c r="V107" s="17">
        <v>1468548</v>
      </c>
      <c r="W107" s="17">
        <v>213800</v>
      </c>
      <c r="X107" s="17">
        <v>557462</v>
      </c>
    </row>
    <row r="108" spans="1:24" ht="12.75">
      <c r="A108" s="46">
        <v>6</v>
      </c>
      <c r="B108" s="46">
        <v>4</v>
      </c>
      <c r="C108" s="46">
        <v>5</v>
      </c>
      <c r="D108" s="41">
        <v>2</v>
      </c>
      <c r="E108" s="47"/>
      <c r="F108" s="48" t="s">
        <v>257</v>
      </c>
      <c r="G108" s="58" t="s">
        <v>350</v>
      </c>
      <c r="H108" s="49">
        <v>22905414.17</v>
      </c>
      <c r="I108" s="49">
        <v>776715.18</v>
      </c>
      <c r="J108" s="49">
        <v>32964</v>
      </c>
      <c r="K108" s="49">
        <v>1853846.13</v>
      </c>
      <c r="L108" s="49">
        <v>1514800</v>
      </c>
      <c r="M108" s="49">
        <v>1584906.12</v>
      </c>
      <c r="N108" s="49">
        <v>2752378.2</v>
      </c>
      <c r="O108" s="17">
        <v>385700</v>
      </c>
      <c r="P108" s="17">
        <v>7723680.17</v>
      </c>
      <c r="Q108" s="17">
        <v>73310</v>
      </c>
      <c r="R108" s="17">
        <v>3528055.47</v>
      </c>
      <c r="S108" s="17">
        <v>0</v>
      </c>
      <c r="T108" s="17">
        <v>208649</v>
      </c>
      <c r="U108" s="17">
        <v>847024.53</v>
      </c>
      <c r="V108" s="17">
        <v>1106324.37</v>
      </c>
      <c r="W108" s="17">
        <v>106200</v>
      </c>
      <c r="X108" s="17">
        <v>410861</v>
      </c>
    </row>
    <row r="109" spans="1:24" ht="12.75">
      <c r="A109" s="46">
        <v>6</v>
      </c>
      <c r="B109" s="46">
        <v>9</v>
      </c>
      <c r="C109" s="46">
        <v>10</v>
      </c>
      <c r="D109" s="41">
        <v>2</v>
      </c>
      <c r="E109" s="47"/>
      <c r="F109" s="48" t="s">
        <v>257</v>
      </c>
      <c r="G109" s="58" t="s">
        <v>351</v>
      </c>
      <c r="H109" s="49">
        <v>30973002.99</v>
      </c>
      <c r="I109" s="49">
        <v>792073</v>
      </c>
      <c r="J109" s="49">
        <v>0</v>
      </c>
      <c r="K109" s="49">
        <v>1817340.61</v>
      </c>
      <c r="L109" s="49">
        <v>0</v>
      </c>
      <c r="M109" s="49">
        <v>1273868.2</v>
      </c>
      <c r="N109" s="49">
        <v>2876960.4</v>
      </c>
      <c r="O109" s="17">
        <v>458002.68</v>
      </c>
      <c r="P109" s="17">
        <v>14409322.47</v>
      </c>
      <c r="Q109" s="17">
        <v>111240</v>
      </c>
      <c r="R109" s="17">
        <v>5186812.63</v>
      </c>
      <c r="S109" s="17">
        <v>0</v>
      </c>
      <c r="T109" s="17">
        <v>171900</v>
      </c>
      <c r="U109" s="17">
        <v>2150858</v>
      </c>
      <c r="V109" s="17">
        <v>770000</v>
      </c>
      <c r="W109" s="17">
        <v>191500</v>
      </c>
      <c r="X109" s="17">
        <v>763125</v>
      </c>
    </row>
    <row r="110" spans="1:24" ht="12.75">
      <c r="A110" s="46">
        <v>6</v>
      </c>
      <c r="B110" s="46">
        <v>8</v>
      </c>
      <c r="C110" s="46">
        <v>9</v>
      </c>
      <c r="D110" s="41">
        <v>2</v>
      </c>
      <c r="E110" s="47"/>
      <c r="F110" s="48" t="s">
        <v>257</v>
      </c>
      <c r="G110" s="58" t="s">
        <v>352</v>
      </c>
      <c r="H110" s="49">
        <v>22107929.83</v>
      </c>
      <c r="I110" s="49">
        <v>526355.21</v>
      </c>
      <c r="J110" s="49">
        <v>559129</v>
      </c>
      <c r="K110" s="49">
        <v>1897243</v>
      </c>
      <c r="L110" s="49">
        <v>3000</v>
      </c>
      <c r="M110" s="49">
        <v>55000</v>
      </c>
      <c r="N110" s="49">
        <v>2132199</v>
      </c>
      <c r="O110" s="17">
        <v>258740</v>
      </c>
      <c r="P110" s="17">
        <v>8255940.87</v>
      </c>
      <c r="Q110" s="17">
        <v>80556</v>
      </c>
      <c r="R110" s="17">
        <v>3359840.75</v>
      </c>
      <c r="S110" s="17">
        <v>16500</v>
      </c>
      <c r="T110" s="17">
        <v>140000</v>
      </c>
      <c r="U110" s="17">
        <v>4010647</v>
      </c>
      <c r="V110" s="17">
        <v>410313</v>
      </c>
      <c r="W110" s="17">
        <v>72000</v>
      </c>
      <c r="X110" s="17">
        <v>330466</v>
      </c>
    </row>
    <row r="111" spans="1:24" ht="12.75">
      <c r="A111" s="46">
        <v>6</v>
      </c>
      <c r="B111" s="46">
        <v>20</v>
      </c>
      <c r="C111" s="46">
        <v>7</v>
      </c>
      <c r="D111" s="41">
        <v>2</v>
      </c>
      <c r="E111" s="47"/>
      <c r="F111" s="48" t="s">
        <v>257</v>
      </c>
      <c r="G111" s="58" t="s">
        <v>353</v>
      </c>
      <c r="H111" s="49">
        <v>18109265.4</v>
      </c>
      <c r="I111" s="49">
        <v>300498.19</v>
      </c>
      <c r="J111" s="49">
        <v>240000</v>
      </c>
      <c r="K111" s="49">
        <v>1275516.61</v>
      </c>
      <c r="L111" s="49">
        <v>165784.61</v>
      </c>
      <c r="M111" s="49">
        <v>209282.77</v>
      </c>
      <c r="N111" s="49">
        <v>1686868.74</v>
      </c>
      <c r="O111" s="17">
        <v>130000</v>
      </c>
      <c r="P111" s="17">
        <v>5871067.85</v>
      </c>
      <c r="Q111" s="17">
        <v>57000</v>
      </c>
      <c r="R111" s="17">
        <v>3151516.99</v>
      </c>
      <c r="S111" s="17">
        <v>3950</v>
      </c>
      <c r="T111" s="17">
        <v>382040</v>
      </c>
      <c r="U111" s="17">
        <v>498500</v>
      </c>
      <c r="V111" s="17">
        <v>309918.52</v>
      </c>
      <c r="W111" s="17">
        <v>3512976.12</v>
      </c>
      <c r="X111" s="17">
        <v>314345</v>
      </c>
    </row>
    <row r="112" spans="1:24" ht="12.75">
      <c r="A112" s="46">
        <v>6</v>
      </c>
      <c r="B112" s="46">
        <v>9</v>
      </c>
      <c r="C112" s="46">
        <v>11</v>
      </c>
      <c r="D112" s="41">
        <v>2</v>
      </c>
      <c r="E112" s="47"/>
      <c r="F112" s="48" t="s">
        <v>257</v>
      </c>
      <c r="G112" s="58" t="s">
        <v>354</v>
      </c>
      <c r="H112" s="49">
        <v>61276206.59</v>
      </c>
      <c r="I112" s="49">
        <v>4553409.59</v>
      </c>
      <c r="J112" s="49">
        <v>0</v>
      </c>
      <c r="K112" s="49">
        <v>4924927.9</v>
      </c>
      <c r="L112" s="49">
        <v>0</v>
      </c>
      <c r="M112" s="49">
        <v>188231.4</v>
      </c>
      <c r="N112" s="49">
        <v>5589535.05</v>
      </c>
      <c r="O112" s="17">
        <v>539406</v>
      </c>
      <c r="P112" s="17">
        <v>23545467.13</v>
      </c>
      <c r="Q112" s="17">
        <v>370520</v>
      </c>
      <c r="R112" s="17">
        <v>7374657.02</v>
      </c>
      <c r="S112" s="17">
        <v>706931</v>
      </c>
      <c r="T112" s="17">
        <v>373145</v>
      </c>
      <c r="U112" s="17">
        <v>8772329.73</v>
      </c>
      <c r="V112" s="17">
        <v>1278451.76</v>
      </c>
      <c r="W112" s="17">
        <v>589622</v>
      </c>
      <c r="X112" s="17">
        <v>2469573.01</v>
      </c>
    </row>
    <row r="113" spans="1:24" ht="12.75">
      <c r="A113" s="46">
        <v>6</v>
      </c>
      <c r="B113" s="46">
        <v>16</v>
      </c>
      <c r="C113" s="46">
        <v>3</v>
      </c>
      <c r="D113" s="41">
        <v>2</v>
      </c>
      <c r="E113" s="47"/>
      <c r="F113" s="48" t="s">
        <v>257</v>
      </c>
      <c r="G113" s="58" t="s">
        <v>355</v>
      </c>
      <c r="H113" s="49">
        <v>12265686.02</v>
      </c>
      <c r="I113" s="49">
        <v>226120.82</v>
      </c>
      <c r="J113" s="49">
        <v>0</v>
      </c>
      <c r="K113" s="49">
        <v>1174426.93</v>
      </c>
      <c r="L113" s="49">
        <v>0</v>
      </c>
      <c r="M113" s="49">
        <v>0</v>
      </c>
      <c r="N113" s="49">
        <v>1553247.95</v>
      </c>
      <c r="O113" s="17">
        <v>161499.27</v>
      </c>
      <c r="P113" s="17">
        <v>4723085.05</v>
      </c>
      <c r="Q113" s="17">
        <v>37000</v>
      </c>
      <c r="R113" s="17">
        <v>2784496</v>
      </c>
      <c r="S113" s="17">
        <v>3833.28</v>
      </c>
      <c r="T113" s="17">
        <v>25063</v>
      </c>
      <c r="U113" s="17">
        <v>901142.33</v>
      </c>
      <c r="V113" s="17">
        <v>259599.39</v>
      </c>
      <c r="W113" s="17">
        <v>18310</v>
      </c>
      <c r="X113" s="17">
        <v>397862</v>
      </c>
    </row>
    <row r="114" spans="1:24" ht="12.75">
      <c r="A114" s="46">
        <v>6</v>
      </c>
      <c r="B114" s="46">
        <v>2</v>
      </c>
      <c r="C114" s="46">
        <v>10</v>
      </c>
      <c r="D114" s="41">
        <v>2</v>
      </c>
      <c r="E114" s="47"/>
      <c r="F114" s="48" t="s">
        <v>257</v>
      </c>
      <c r="G114" s="58" t="s">
        <v>356</v>
      </c>
      <c r="H114" s="49">
        <v>20724077.91</v>
      </c>
      <c r="I114" s="49">
        <v>2175951.51</v>
      </c>
      <c r="J114" s="49">
        <v>0</v>
      </c>
      <c r="K114" s="49">
        <v>697990</v>
      </c>
      <c r="L114" s="49">
        <v>0</v>
      </c>
      <c r="M114" s="49">
        <v>118565</v>
      </c>
      <c r="N114" s="49">
        <v>1786494.4</v>
      </c>
      <c r="O114" s="17">
        <v>212400</v>
      </c>
      <c r="P114" s="17">
        <v>5638881.25</v>
      </c>
      <c r="Q114" s="17">
        <v>60000</v>
      </c>
      <c r="R114" s="17">
        <v>2125769</v>
      </c>
      <c r="S114" s="17">
        <v>0</v>
      </c>
      <c r="T114" s="17">
        <v>47600</v>
      </c>
      <c r="U114" s="17">
        <v>6768725</v>
      </c>
      <c r="V114" s="17">
        <v>680600</v>
      </c>
      <c r="W114" s="17">
        <v>141830</v>
      </c>
      <c r="X114" s="17">
        <v>269271.75</v>
      </c>
    </row>
    <row r="115" spans="1:24" ht="12.75">
      <c r="A115" s="46">
        <v>6</v>
      </c>
      <c r="B115" s="46">
        <v>8</v>
      </c>
      <c r="C115" s="46">
        <v>11</v>
      </c>
      <c r="D115" s="41">
        <v>2</v>
      </c>
      <c r="E115" s="47"/>
      <c r="F115" s="48" t="s">
        <v>257</v>
      </c>
      <c r="G115" s="58" t="s">
        <v>357</v>
      </c>
      <c r="H115" s="49">
        <v>15867940.98</v>
      </c>
      <c r="I115" s="49">
        <v>183229.08</v>
      </c>
      <c r="J115" s="49">
        <v>172500</v>
      </c>
      <c r="K115" s="49">
        <v>329591.5</v>
      </c>
      <c r="L115" s="49">
        <v>920354.62</v>
      </c>
      <c r="M115" s="49">
        <v>62835.27</v>
      </c>
      <c r="N115" s="49">
        <v>1783372.14</v>
      </c>
      <c r="O115" s="17">
        <v>234172.29</v>
      </c>
      <c r="P115" s="17">
        <v>5038469</v>
      </c>
      <c r="Q115" s="17">
        <v>40300</v>
      </c>
      <c r="R115" s="17">
        <v>2469800</v>
      </c>
      <c r="S115" s="17">
        <v>0</v>
      </c>
      <c r="T115" s="17">
        <v>160400</v>
      </c>
      <c r="U115" s="17">
        <v>3887586.28</v>
      </c>
      <c r="V115" s="17">
        <v>204677.26</v>
      </c>
      <c r="W115" s="17">
        <v>37686.54</v>
      </c>
      <c r="X115" s="17">
        <v>342967</v>
      </c>
    </row>
    <row r="116" spans="1:24" ht="12.75">
      <c r="A116" s="46">
        <v>6</v>
      </c>
      <c r="B116" s="46">
        <v>1</v>
      </c>
      <c r="C116" s="46">
        <v>11</v>
      </c>
      <c r="D116" s="41">
        <v>2</v>
      </c>
      <c r="E116" s="47"/>
      <c r="F116" s="48" t="s">
        <v>257</v>
      </c>
      <c r="G116" s="58" t="s">
        <v>358</v>
      </c>
      <c r="H116" s="49">
        <v>27639903.33</v>
      </c>
      <c r="I116" s="49">
        <v>671179.93</v>
      </c>
      <c r="J116" s="49">
        <v>57429</v>
      </c>
      <c r="K116" s="49">
        <v>1507650</v>
      </c>
      <c r="L116" s="49">
        <v>23350</v>
      </c>
      <c r="M116" s="49">
        <v>47000</v>
      </c>
      <c r="N116" s="49">
        <v>2553346.93</v>
      </c>
      <c r="O116" s="17">
        <v>322308</v>
      </c>
      <c r="P116" s="17">
        <v>14266129.22</v>
      </c>
      <c r="Q116" s="17">
        <v>70000</v>
      </c>
      <c r="R116" s="17">
        <v>3572427</v>
      </c>
      <c r="S116" s="17">
        <v>0</v>
      </c>
      <c r="T116" s="17">
        <v>1687775</v>
      </c>
      <c r="U116" s="17">
        <v>896674</v>
      </c>
      <c r="V116" s="17">
        <v>974569</v>
      </c>
      <c r="W116" s="17">
        <v>320871</v>
      </c>
      <c r="X116" s="17">
        <v>669194.25</v>
      </c>
    </row>
    <row r="117" spans="1:24" ht="12.75">
      <c r="A117" s="46">
        <v>6</v>
      </c>
      <c r="B117" s="46">
        <v>13</v>
      </c>
      <c r="C117" s="46">
        <v>5</v>
      </c>
      <c r="D117" s="41">
        <v>2</v>
      </c>
      <c r="E117" s="47"/>
      <c r="F117" s="48" t="s">
        <v>257</v>
      </c>
      <c r="G117" s="58" t="s">
        <v>359</v>
      </c>
      <c r="H117" s="49">
        <v>7030578.91</v>
      </c>
      <c r="I117" s="49">
        <v>303694.91</v>
      </c>
      <c r="J117" s="49">
        <v>53502</v>
      </c>
      <c r="K117" s="49">
        <v>2033631</v>
      </c>
      <c r="L117" s="49">
        <v>14732</v>
      </c>
      <c r="M117" s="49">
        <v>34763</v>
      </c>
      <c r="N117" s="49">
        <v>1025443</v>
      </c>
      <c r="O117" s="17">
        <v>123372</v>
      </c>
      <c r="P117" s="17">
        <v>1587779</v>
      </c>
      <c r="Q117" s="17">
        <v>15225</v>
      </c>
      <c r="R117" s="17">
        <v>727456</v>
      </c>
      <c r="S117" s="17">
        <v>13412</v>
      </c>
      <c r="T117" s="17">
        <v>84939</v>
      </c>
      <c r="U117" s="17">
        <v>584455</v>
      </c>
      <c r="V117" s="17">
        <v>132362</v>
      </c>
      <c r="W117" s="17">
        <v>1300</v>
      </c>
      <c r="X117" s="17">
        <v>294513</v>
      </c>
    </row>
    <row r="118" spans="1:24" ht="12.75">
      <c r="A118" s="46">
        <v>6</v>
      </c>
      <c r="B118" s="46">
        <v>2</v>
      </c>
      <c r="C118" s="46">
        <v>11</v>
      </c>
      <c r="D118" s="41">
        <v>2</v>
      </c>
      <c r="E118" s="47"/>
      <c r="F118" s="48" t="s">
        <v>257</v>
      </c>
      <c r="G118" s="58" t="s">
        <v>360</v>
      </c>
      <c r="H118" s="49">
        <v>16522908.2</v>
      </c>
      <c r="I118" s="49">
        <v>356878.47</v>
      </c>
      <c r="J118" s="49">
        <v>0</v>
      </c>
      <c r="K118" s="49">
        <v>1753236.06</v>
      </c>
      <c r="L118" s="49">
        <v>0</v>
      </c>
      <c r="M118" s="49">
        <v>10000</v>
      </c>
      <c r="N118" s="49">
        <v>2031239.53</v>
      </c>
      <c r="O118" s="17">
        <v>576348.31</v>
      </c>
      <c r="P118" s="17">
        <v>6983846</v>
      </c>
      <c r="Q118" s="17">
        <v>60000</v>
      </c>
      <c r="R118" s="17">
        <v>2452252.83</v>
      </c>
      <c r="S118" s="17">
        <v>3000</v>
      </c>
      <c r="T118" s="17">
        <v>126825</v>
      </c>
      <c r="U118" s="17">
        <v>1442744</v>
      </c>
      <c r="V118" s="17">
        <v>406000</v>
      </c>
      <c r="W118" s="17">
        <v>70000</v>
      </c>
      <c r="X118" s="17">
        <v>250538</v>
      </c>
    </row>
    <row r="119" spans="1:24" ht="12.75">
      <c r="A119" s="46">
        <v>6</v>
      </c>
      <c r="B119" s="46">
        <v>5</v>
      </c>
      <c r="C119" s="46">
        <v>7</v>
      </c>
      <c r="D119" s="41">
        <v>2</v>
      </c>
      <c r="E119" s="47"/>
      <c r="F119" s="48" t="s">
        <v>257</v>
      </c>
      <c r="G119" s="58" t="s">
        <v>361</v>
      </c>
      <c r="H119" s="49">
        <v>16506423.97</v>
      </c>
      <c r="I119" s="49">
        <v>248016.08</v>
      </c>
      <c r="J119" s="49">
        <v>272940</v>
      </c>
      <c r="K119" s="49">
        <v>870300</v>
      </c>
      <c r="L119" s="49">
        <v>0</v>
      </c>
      <c r="M119" s="49">
        <v>172000</v>
      </c>
      <c r="N119" s="49">
        <v>1616791</v>
      </c>
      <c r="O119" s="17">
        <v>253684</v>
      </c>
      <c r="P119" s="17">
        <v>6574361</v>
      </c>
      <c r="Q119" s="17">
        <v>58000</v>
      </c>
      <c r="R119" s="17">
        <v>1977500</v>
      </c>
      <c r="S119" s="17">
        <v>0</v>
      </c>
      <c r="T119" s="17">
        <v>303947</v>
      </c>
      <c r="U119" s="17">
        <v>3530618.89</v>
      </c>
      <c r="V119" s="17">
        <v>285000</v>
      </c>
      <c r="W119" s="17">
        <v>109500</v>
      </c>
      <c r="X119" s="17">
        <v>233766</v>
      </c>
    </row>
    <row r="120" spans="1:24" ht="12.75">
      <c r="A120" s="46">
        <v>6</v>
      </c>
      <c r="B120" s="46">
        <v>10</v>
      </c>
      <c r="C120" s="46">
        <v>5</v>
      </c>
      <c r="D120" s="41">
        <v>2</v>
      </c>
      <c r="E120" s="47"/>
      <c r="F120" s="48" t="s">
        <v>257</v>
      </c>
      <c r="G120" s="58" t="s">
        <v>362</v>
      </c>
      <c r="H120" s="49">
        <v>34412202.59</v>
      </c>
      <c r="I120" s="49">
        <v>1715917.73</v>
      </c>
      <c r="J120" s="49">
        <v>0</v>
      </c>
      <c r="K120" s="49">
        <v>776627.6</v>
      </c>
      <c r="L120" s="49">
        <v>0</v>
      </c>
      <c r="M120" s="49">
        <v>927894.11</v>
      </c>
      <c r="N120" s="49">
        <v>3797258.43</v>
      </c>
      <c r="O120" s="17">
        <v>826488.47</v>
      </c>
      <c r="P120" s="17">
        <v>12116353.85</v>
      </c>
      <c r="Q120" s="17">
        <v>187061.07</v>
      </c>
      <c r="R120" s="17">
        <v>2146200</v>
      </c>
      <c r="S120" s="17">
        <v>0</v>
      </c>
      <c r="T120" s="17">
        <v>338467</v>
      </c>
      <c r="U120" s="17">
        <v>6723298.98</v>
      </c>
      <c r="V120" s="17">
        <v>697100</v>
      </c>
      <c r="W120" s="17">
        <v>244371.49</v>
      </c>
      <c r="X120" s="17">
        <v>3915163.86</v>
      </c>
    </row>
    <row r="121" spans="1:24" ht="12.75">
      <c r="A121" s="46">
        <v>6</v>
      </c>
      <c r="B121" s="46">
        <v>14</v>
      </c>
      <c r="C121" s="46">
        <v>9</v>
      </c>
      <c r="D121" s="41">
        <v>2</v>
      </c>
      <c r="E121" s="47"/>
      <c r="F121" s="48" t="s">
        <v>257</v>
      </c>
      <c r="G121" s="58" t="s">
        <v>266</v>
      </c>
      <c r="H121" s="49">
        <v>37909067.02</v>
      </c>
      <c r="I121" s="49">
        <v>253899.69</v>
      </c>
      <c r="J121" s="49">
        <v>1966150</v>
      </c>
      <c r="K121" s="49">
        <v>3034700</v>
      </c>
      <c r="L121" s="49">
        <v>26948</v>
      </c>
      <c r="M121" s="49">
        <v>196000</v>
      </c>
      <c r="N121" s="49">
        <v>3241143</v>
      </c>
      <c r="O121" s="17">
        <v>608622</v>
      </c>
      <c r="P121" s="17">
        <v>17742750</v>
      </c>
      <c r="Q121" s="17">
        <v>130100</v>
      </c>
      <c r="R121" s="17">
        <v>4388570</v>
      </c>
      <c r="S121" s="17">
        <v>11078.76</v>
      </c>
      <c r="T121" s="17">
        <v>316218</v>
      </c>
      <c r="U121" s="17">
        <v>2658980</v>
      </c>
      <c r="V121" s="17">
        <v>759617</v>
      </c>
      <c r="W121" s="17">
        <v>2185000</v>
      </c>
      <c r="X121" s="17">
        <v>389290.57</v>
      </c>
    </row>
    <row r="122" spans="1:24" ht="12.75">
      <c r="A122" s="46">
        <v>6</v>
      </c>
      <c r="B122" s="46">
        <v>18</v>
      </c>
      <c r="C122" s="46">
        <v>7</v>
      </c>
      <c r="D122" s="41">
        <v>2</v>
      </c>
      <c r="E122" s="47"/>
      <c r="F122" s="48" t="s">
        <v>257</v>
      </c>
      <c r="G122" s="58" t="s">
        <v>363</v>
      </c>
      <c r="H122" s="49">
        <v>13666132.99</v>
      </c>
      <c r="I122" s="49">
        <v>245946.99</v>
      </c>
      <c r="J122" s="49">
        <v>273073</v>
      </c>
      <c r="K122" s="49">
        <v>400000</v>
      </c>
      <c r="L122" s="49">
        <v>0</v>
      </c>
      <c r="M122" s="49">
        <v>30000</v>
      </c>
      <c r="N122" s="49">
        <v>2182720.47</v>
      </c>
      <c r="O122" s="17">
        <v>160144</v>
      </c>
      <c r="P122" s="17">
        <v>6395380.53</v>
      </c>
      <c r="Q122" s="17">
        <v>65000</v>
      </c>
      <c r="R122" s="17">
        <v>2621119</v>
      </c>
      <c r="S122" s="17">
        <v>0</v>
      </c>
      <c r="T122" s="17">
        <v>100235</v>
      </c>
      <c r="U122" s="17">
        <v>595451</v>
      </c>
      <c r="V122" s="17">
        <v>295431</v>
      </c>
      <c r="W122" s="17">
        <v>105514</v>
      </c>
      <c r="X122" s="17">
        <v>196118</v>
      </c>
    </row>
    <row r="123" spans="1:24" ht="12.75">
      <c r="A123" s="46">
        <v>6</v>
      </c>
      <c r="B123" s="46">
        <v>20</v>
      </c>
      <c r="C123" s="46">
        <v>8</v>
      </c>
      <c r="D123" s="41">
        <v>2</v>
      </c>
      <c r="E123" s="47"/>
      <c r="F123" s="48" t="s">
        <v>257</v>
      </c>
      <c r="G123" s="58" t="s">
        <v>364</v>
      </c>
      <c r="H123" s="49">
        <v>16629312.61</v>
      </c>
      <c r="I123" s="49">
        <v>640823.22</v>
      </c>
      <c r="J123" s="49">
        <v>450000</v>
      </c>
      <c r="K123" s="49">
        <v>744337.1</v>
      </c>
      <c r="L123" s="49">
        <v>0</v>
      </c>
      <c r="M123" s="49">
        <v>248000</v>
      </c>
      <c r="N123" s="49">
        <v>2223488</v>
      </c>
      <c r="O123" s="17">
        <v>422410.57</v>
      </c>
      <c r="P123" s="17">
        <v>6232856</v>
      </c>
      <c r="Q123" s="17">
        <v>83000</v>
      </c>
      <c r="R123" s="17">
        <v>3066538.53</v>
      </c>
      <c r="S123" s="17">
        <v>14796</v>
      </c>
      <c r="T123" s="17">
        <v>59418</v>
      </c>
      <c r="U123" s="17">
        <v>1723190.99</v>
      </c>
      <c r="V123" s="17">
        <v>311692.27</v>
      </c>
      <c r="W123" s="17">
        <v>47883.93</v>
      </c>
      <c r="X123" s="17">
        <v>360878</v>
      </c>
    </row>
    <row r="124" spans="1:24" ht="12.75">
      <c r="A124" s="46">
        <v>6</v>
      </c>
      <c r="B124" s="46">
        <v>15</v>
      </c>
      <c r="C124" s="46">
        <v>6</v>
      </c>
      <c r="D124" s="41">
        <v>2</v>
      </c>
      <c r="E124" s="47"/>
      <c r="F124" s="48" t="s">
        <v>257</v>
      </c>
      <c r="G124" s="58" t="s">
        <v>267</v>
      </c>
      <c r="H124" s="49">
        <v>26798710.53</v>
      </c>
      <c r="I124" s="49">
        <v>1513421.85</v>
      </c>
      <c r="J124" s="49">
        <v>553287.91</v>
      </c>
      <c r="K124" s="49">
        <v>1470795.67</v>
      </c>
      <c r="L124" s="49">
        <v>0</v>
      </c>
      <c r="M124" s="49">
        <v>34122</v>
      </c>
      <c r="N124" s="49">
        <v>2375075.14</v>
      </c>
      <c r="O124" s="17">
        <v>415108</v>
      </c>
      <c r="P124" s="17">
        <v>11377156.1</v>
      </c>
      <c r="Q124" s="17">
        <v>63000</v>
      </c>
      <c r="R124" s="17">
        <v>4083276</v>
      </c>
      <c r="S124" s="17">
        <v>0</v>
      </c>
      <c r="T124" s="17">
        <v>179638</v>
      </c>
      <c r="U124" s="17">
        <v>2709549.42</v>
      </c>
      <c r="V124" s="17">
        <v>1535432</v>
      </c>
      <c r="W124" s="17">
        <v>104049.4</v>
      </c>
      <c r="X124" s="17">
        <v>384799.04</v>
      </c>
    </row>
    <row r="125" spans="1:24" ht="12.75">
      <c r="A125" s="46">
        <v>6</v>
      </c>
      <c r="B125" s="46">
        <v>3</v>
      </c>
      <c r="C125" s="46">
        <v>8</v>
      </c>
      <c r="D125" s="41">
        <v>2</v>
      </c>
      <c r="E125" s="47"/>
      <c r="F125" s="48" t="s">
        <v>257</v>
      </c>
      <c r="G125" s="58" t="s">
        <v>268</v>
      </c>
      <c r="H125" s="49">
        <v>13748761.89</v>
      </c>
      <c r="I125" s="49">
        <v>767402.25</v>
      </c>
      <c r="J125" s="49">
        <v>373737.84</v>
      </c>
      <c r="K125" s="49">
        <v>674787.83</v>
      </c>
      <c r="L125" s="49">
        <v>0</v>
      </c>
      <c r="M125" s="49">
        <v>136790</v>
      </c>
      <c r="N125" s="49">
        <v>1550321</v>
      </c>
      <c r="O125" s="17">
        <v>140660</v>
      </c>
      <c r="P125" s="17">
        <v>5353293.89</v>
      </c>
      <c r="Q125" s="17">
        <v>44000</v>
      </c>
      <c r="R125" s="17">
        <v>3112418</v>
      </c>
      <c r="S125" s="17">
        <v>0</v>
      </c>
      <c r="T125" s="17">
        <v>120000</v>
      </c>
      <c r="U125" s="17">
        <v>526192.59</v>
      </c>
      <c r="V125" s="17">
        <v>535569.49</v>
      </c>
      <c r="W125" s="17">
        <v>6314</v>
      </c>
      <c r="X125" s="17">
        <v>407275</v>
      </c>
    </row>
    <row r="126" spans="1:24" ht="12.75">
      <c r="A126" s="46">
        <v>6</v>
      </c>
      <c r="B126" s="46">
        <v>3</v>
      </c>
      <c r="C126" s="46">
        <v>15</v>
      </c>
      <c r="D126" s="41">
        <v>2</v>
      </c>
      <c r="E126" s="47"/>
      <c r="F126" s="48" t="s">
        <v>257</v>
      </c>
      <c r="G126" s="58" t="s">
        <v>365</v>
      </c>
      <c r="H126" s="49">
        <v>18782290.61</v>
      </c>
      <c r="I126" s="49">
        <v>408910.52</v>
      </c>
      <c r="J126" s="49">
        <v>528688</v>
      </c>
      <c r="K126" s="49">
        <v>2170025.09</v>
      </c>
      <c r="L126" s="49">
        <v>24100</v>
      </c>
      <c r="M126" s="49">
        <v>113348</v>
      </c>
      <c r="N126" s="49">
        <v>2593905</v>
      </c>
      <c r="O126" s="17">
        <v>196244</v>
      </c>
      <c r="P126" s="17">
        <v>5633945</v>
      </c>
      <c r="Q126" s="17">
        <v>60000</v>
      </c>
      <c r="R126" s="17">
        <v>3865476</v>
      </c>
      <c r="S126" s="17">
        <v>0</v>
      </c>
      <c r="T126" s="17">
        <v>208528</v>
      </c>
      <c r="U126" s="17">
        <v>1563342</v>
      </c>
      <c r="V126" s="17">
        <v>721000</v>
      </c>
      <c r="W126" s="17">
        <v>244600</v>
      </c>
      <c r="X126" s="17">
        <v>450179</v>
      </c>
    </row>
    <row r="127" spans="1:24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257</v>
      </c>
      <c r="G127" s="58" t="s">
        <v>366</v>
      </c>
      <c r="H127" s="49">
        <v>11658278.84</v>
      </c>
      <c r="I127" s="49">
        <v>294864.18</v>
      </c>
      <c r="J127" s="49">
        <v>0</v>
      </c>
      <c r="K127" s="49">
        <v>1670761.52</v>
      </c>
      <c r="L127" s="49">
        <v>977.73</v>
      </c>
      <c r="M127" s="49">
        <v>23376.8</v>
      </c>
      <c r="N127" s="49">
        <v>1229977.8</v>
      </c>
      <c r="O127" s="17">
        <v>172335</v>
      </c>
      <c r="P127" s="17">
        <v>3570669.38</v>
      </c>
      <c r="Q127" s="17">
        <v>32500</v>
      </c>
      <c r="R127" s="17">
        <v>1360237</v>
      </c>
      <c r="S127" s="17">
        <v>82540.48</v>
      </c>
      <c r="T127" s="17">
        <v>227338</v>
      </c>
      <c r="U127" s="17">
        <v>2481100.64</v>
      </c>
      <c r="V127" s="17">
        <v>362521.63</v>
      </c>
      <c r="W127" s="17">
        <v>38000</v>
      </c>
      <c r="X127" s="17">
        <v>111078.68</v>
      </c>
    </row>
    <row r="128" spans="1:24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257</v>
      </c>
      <c r="G128" s="58" t="s">
        <v>367</v>
      </c>
      <c r="H128" s="49">
        <v>12034607.94</v>
      </c>
      <c r="I128" s="49">
        <v>709295.2</v>
      </c>
      <c r="J128" s="49">
        <v>0</v>
      </c>
      <c r="K128" s="49">
        <v>5152919.19</v>
      </c>
      <c r="L128" s="49">
        <v>0</v>
      </c>
      <c r="M128" s="49">
        <v>52400</v>
      </c>
      <c r="N128" s="49">
        <v>1118184</v>
      </c>
      <c r="O128" s="17">
        <v>92720</v>
      </c>
      <c r="P128" s="17">
        <v>2695400</v>
      </c>
      <c r="Q128" s="17">
        <v>25000</v>
      </c>
      <c r="R128" s="17">
        <v>1174454.22</v>
      </c>
      <c r="S128" s="17">
        <v>0</v>
      </c>
      <c r="T128" s="17">
        <v>54589</v>
      </c>
      <c r="U128" s="17">
        <v>173489.6</v>
      </c>
      <c r="V128" s="17">
        <v>321100</v>
      </c>
      <c r="W128" s="17">
        <v>16000</v>
      </c>
      <c r="X128" s="17">
        <v>449056.73</v>
      </c>
    </row>
    <row r="129" spans="1:24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257</v>
      </c>
      <c r="G129" s="58" t="s">
        <v>368</v>
      </c>
      <c r="H129" s="49">
        <v>13906184</v>
      </c>
      <c r="I129" s="49">
        <v>1183127.47</v>
      </c>
      <c r="J129" s="49">
        <v>0</v>
      </c>
      <c r="K129" s="49">
        <v>480540</v>
      </c>
      <c r="L129" s="49">
        <v>2345</v>
      </c>
      <c r="M129" s="49">
        <v>168124.33</v>
      </c>
      <c r="N129" s="49">
        <v>1929937</v>
      </c>
      <c r="O129" s="17">
        <v>89448</v>
      </c>
      <c r="P129" s="17">
        <v>4169885</v>
      </c>
      <c r="Q129" s="17">
        <v>36000</v>
      </c>
      <c r="R129" s="17">
        <v>3807796</v>
      </c>
      <c r="S129" s="17">
        <v>0</v>
      </c>
      <c r="T129" s="17">
        <v>359360</v>
      </c>
      <c r="U129" s="17">
        <v>677183.2</v>
      </c>
      <c r="V129" s="17">
        <v>710683</v>
      </c>
      <c r="W129" s="17">
        <v>80500</v>
      </c>
      <c r="X129" s="17">
        <v>211255</v>
      </c>
    </row>
    <row r="130" spans="1:24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257</v>
      </c>
      <c r="G130" s="58" t="s">
        <v>369</v>
      </c>
      <c r="H130" s="49">
        <v>8630764.01</v>
      </c>
      <c r="I130" s="49">
        <v>270361.21</v>
      </c>
      <c r="J130" s="49">
        <v>442540</v>
      </c>
      <c r="K130" s="49">
        <v>446970</v>
      </c>
      <c r="L130" s="49">
        <v>0</v>
      </c>
      <c r="M130" s="49">
        <v>240905</v>
      </c>
      <c r="N130" s="49">
        <v>971662</v>
      </c>
      <c r="O130" s="17">
        <v>125413</v>
      </c>
      <c r="P130" s="17">
        <v>3570088</v>
      </c>
      <c r="Q130" s="17">
        <v>35000</v>
      </c>
      <c r="R130" s="17">
        <v>1807868</v>
      </c>
      <c r="S130" s="17">
        <v>82158</v>
      </c>
      <c r="T130" s="17">
        <v>94557</v>
      </c>
      <c r="U130" s="17">
        <v>308272.8</v>
      </c>
      <c r="V130" s="17">
        <v>181037</v>
      </c>
      <c r="W130" s="17">
        <v>0</v>
      </c>
      <c r="X130" s="17">
        <v>53932</v>
      </c>
    </row>
    <row r="131" spans="1:24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257</v>
      </c>
      <c r="G131" s="58" t="s">
        <v>370</v>
      </c>
      <c r="H131" s="49">
        <v>10071829.44</v>
      </c>
      <c r="I131" s="49">
        <v>1085850.44</v>
      </c>
      <c r="J131" s="49">
        <v>208313</v>
      </c>
      <c r="K131" s="49">
        <v>204974</v>
      </c>
      <c r="L131" s="49">
        <v>0</v>
      </c>
      <c r="M131" s="49">
        <v>128066</v>
      </c>
      <c r="N131" s="49">
        <v>1879335</v>
      </c>
      <c r="O131" s="17">
        <v>138874</v>
      </c>
      <c r="P131" s="17">
        <v>2865377</v>
      </c>
      <c r="Q131" s="17">
        <v>42705</v>
      </c>
      <c r="R131" s="17">
        <v>1641992</v>
      </c>
      <c r="S131" s="17">
        <v>0</v>
      </c>
      <c r="T131" s="17">
        <v>33454</v>
      </c>
      <c r="U131" s="17">
        <v>428233</v>
      </c>
      <c r="V131" s="17">
        <v>1021015</v>
      </c>
      <c r="W131" s="17">
        <v>54693</v>
      </c>
      <c r="X131" s="17">
        <v>338948</v>
      </c>
    </row>
    <row r="132" spans="1:24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257</v>
      </c>
      <c r="G132" s="58" t="s">
        <v>371</v>
      </c>
      <c r="H132" s="49">
        <v>17273198.27</v>
      </c>
      <c r="I132" s="49">
        <v>536396.94</v>
      </c>
      <c r="J132" s="49">
        <v>331400</v>
      </c>
      <c r="K132" s="49">
        <v>368034</v>
      </c>
      <c r="L132" s="49">
        <v>55250.84</v>
      </c>
      <c r="M132" s="49">
        <v>243008</v>
      </c>
      <c r="N132" s="49">
        <v>2064565</v>
      </c>
      <c r="O132" s="17">
        <v>133262.03</v>
      </c>
      <c r="P132" s="17">
        <v>7773104.46</v>
      </c>
      <c r="Q132" s="17">
        <v>53000</v>
      </c>
      <c r="R132" s="17">
        <v>3971537</v>
      </c>
      <c r="S132" s="17">
        <v>71387</v>
      </c>
      <c r="T132" s="17">
        <v>150031</v>
      </c>
      <c r="U132" s="17">
        <v>784440</v>
      </c>
      <c r="V132" s="17">
        <v>355000</v>
      </c>
      <c r="W132" s="17">
        <v>83300</v>
      </c>
      <c r="X132" s="17">
        <v>299482</v>
      </c>
    </row>
    <row r="133" spans="1:24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257</v>
      </c>
      <c r="G133" s="58" t="s">
        <v>372</v>
      </c>
      <c r="H133" s="49">
        <v>13598610.68</v>
      </c>
      <c r="I133" s="49">
        <v>197404.02</v>
      </c>
      <c r="J133" s="49">
        <v>304204</v>
      </c>
      <c r="K133" s="49">
        <v>1351192.01</v>
      </c>
      <c r="L133" s="49">
        <v>0</v>
      </c>
      <c r="M133" s="49">
        <v>212563.88</v>
      </c>
      <c r="N133" s="49">
        <v>1663179</v>
      </c>
      <c r="O133" s="17">
        <v>186484.37</v>
      </c>
      <c r="P133" s="17">
        <v>6026059.66</v>
      </c>
      <c r="Q133" s="17">
        <v>30000</v>
      </c>
      <c r="R133" s="17">
        <v>2083653</v>
      </c>
      <c r="S133" s="17">
        <v>0</v>
      </c>
      <c r="T133" s="17">
        <v>78563</v>
      </c>
      <c r="U133" s="17">
        <v>747885.83</v>
      </c>
      <c r="V133" s="17">
        <v>350304.91</v>
      </c>
      <c r="W133" s="17">
        <v>23800</v>
      </c>
      <c r="X133" s="17">
        <v>343317</v>
      </c>
    </row>
    <row r="134" spans="1:24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257</v>
      </c>
      <c r="G134" s="58" t="s">
        <v>373</v>
      </c>
      <c r="H134" s="49">
        <v>16018606.17</v>
      </c>
      <c r="I134" s="49">
        <v>2362253.17</v>
      </c>
      <c r="J134" s="49">
        <v>229491</v>
      </c>
      <c r="K134" s="49">
        <v>1182670</v>
      </c>
      <c r="L134" s="49">
        <v>0</v>
      </c>
      <c r="M134" s="49">
        <v>4850</v>
      </c>
      <c r="N134" s="49">
        <v>1766889.2</v>
      </c>
      <c r="O134" s="17">
        <v>70300</v>
      </c>
      <c r="P134" s="17">
        <v>5471609</v>
      </c>
      <c r="Q134" s="17">
        <v>37800</v>
      </c>
      <c r="R134" s="17">
        <v>2318651</v>
      </c>
      <c r="S134" s="17">
        <v>0</v>
      </c>
      <c r="T134" s="17">
        <v>133305</v>
      </c>
      <c r="U134" s="17">
        <v>734830</v>
      </c>
      <c r="V134" s="17">
        <v>791200</v>
      </c>
      <c r="W134" s="17">
        <v>685250</v>
      </c>
      <c r="X134" s="17">
        <v>229507.8</v>
      </c>
    </row>
    <row r="135" spans="1:24" ht="12.75">
      <c r="A135" s="46">
        <v>6</v>
      </c>
      <c r="B135" s="46">
        <v>3</v>
      </c>
      <c r="C135" s="46">
        <v>11</v>
      </c>
      <c r="D135" s="41">
        <v>2</v>
      </c>
      <c r="E135" s="47"/>
      <c r="F135" s="48" t="s">
        <v>257</v>
      </c>
      <c r="G135" s="58" t="s">
        <v>374</v>
      </c>
      <c r="H135" s="49">
        <v>20417242.02</v>
      </c>
      <c r="I135" s="49">
        <v>1346325.71</v>
      </c>
      <c r="J135" s="49">
        <v>390924</v>
      </c>
      <c r="K135" s="49">
        <v>1705185.41</v>
      </c>
      <c r="L135" s="49">
        <v>0</v>
      </c>
      <c r="M135" s="49">
        <v>257000</v>
      </c>
      <c r="N135" s="49">
        <v>2410590.9</v>
      </c>
      <c r="O135" s="17">
        <v>139171.76</v>
      </c>
      <c r="P135" s="17">
        <v>7262499</v>
      </c>
      <c r="Q135" s="17">
        <v>70000</v>
      </c>
      <c r="R135" s="17">
        <v>4400056</v>
      </c>
      <c r="S135" s="17">
        <v>133354</v>
      </c>
      <c r="T135" s="17">
        <v>306659</v>
      </c>
      <c r="U135" s="17">
        <v>1033765.13</v>
      </c>
      <c r="V135" s="17">
        <v>502000</v>
      </c>
      <c r="W135" s="17">
        <v>103600</v>
      </c>
      <c r="X135" s="17">
        <v>356111.11</v>
      </c>
    </row>
    <row r="136" spans="1:24" ht="12.75">
      <c r="A136" s="46">
        <v>6</v>
      </c>
      <c r="B136" s="46">
        <v>13</v>
      </c>
      <c r="C136" s="46">
        <v>6</v>
      </c>
      <c r="D136" s="41">
        <v>2</v>
      </c>
      <c r="E136" s="47"/>
      <c r="F136" s="48" t="s">
        <v>257</v>
      </c>
      <c r="G136" s="58" t="s">
        <v>375</v>
      </c>
      <c r="H136" s="49">
        <v>21044975.13</v>
      </c>
      <c r="I136" s="49">
        <v>1073583.71</v>
      </c>
      <c r="J136" s="49">
        <v>0</v>
      </c>
      <c r="K136" s="49">
        <v>1636145.24</v>
      </c>
      <c r="L136" s="49">
        <v>0</v>
      </c>
      <c r="M136" s="49">
        <v>186038.34</v>
      </c>
      <c r="N136" s="49">
        <v>1646736</v>
      </c>
      <c r="O136" s="17">
        <v>713125</v>
      </c>
      <c r="P136" s="17">
        <v>6298519.75</v>
      </c>
      <c r="Q136" s="17">
        <v>33075</v>
      </c>
      <c r="R136" s="17">
        <v>2818367</v>
      </c>
      <c r="S136" s="17">
        <v>0</v>
      </c>
      <c r="T136" s="17">
        <v>131163.2</v>
      </c>
      <c r="U136" s="17">
        <v>4624547.31</v>
      </c>
      <c r="V136" s="17">
        <v>541467.66</v>
      </c>
      <c r="W136" s="17">
        <v>346500</v>
      </c>
      <c r="X136" s="17">
        <v>995706.92</v>
      </c>
    </row>
    <row r="137" spans="1:24" ht="12.75">
      <c r="A137" s="46">
        <v>6</v>
      </c>
      <c r="B137" s="46">
        <v>6</v>
      </c>
      <c r="C137" s="46">
        <v>10</v>
      </c>
      <c r="D137" s="41">
        <v>2</v>
      </c>
      <c r="E137" s="47"/>
      <c r="F137" s="48" t="s">
        <v>257</v>
      </c>
      <c r="G137" s="58" t="s">
        <v>376</v>
      </c>
      <c r="H137" s="49">
        <v>15124046.91</v>
      </c>
      <c r="I137" s="49">
        <v>830758.37</v>
      </c>
      <c r="J137" s="49">
        <v>206272</v>
      </c>
      <c r="K137" s="49">
        <v>392623</v>
      </c>
      <c r="L137" s="49">
        <v>12008.96</v>
      </c>
      <c r="M137" s="49">
        <v>223899</v>
      </c>
      <c r="N137" s="49">
        <v>2101423.8</v>
      </c>
      <c r="O137" s="17">
        <v>157789</v>
      </c>
      <c r="P137" s="17">
        <v>3704752.58</v>
      </c>
      <c r="Q137" s="17">
        <v>48500</v>
      </c>
      <c r="R137" s="17">
        <v>1787352</v>
      </c>
      <c r="S137" s="17">
        <v>0</v>
      </c>
      <c r="T137" s="17">
        <v>124063</v>
      </c>
      <c r="U137" s="17">
        <v>4863898.15</v>
      </c>
      <c r="V137" s="17">
        <v>436505</v>
      </c>
      <c r="W137" s="17">
        <v>37269</v>
      </c>
      <c r="X137" s="17">
        <v>196933.05</v>
      </c>
    </row>
    <row r="138" spans="1:24" ht="12.75">
      <c r="A138" s="46">
        <v>6</v>
      </c>
      <c r="B138" s="46">
        <v>20</v>
      </c>
      <c r="C138" s="46">
        <v>9</v>
      </c>
      <c r="D138" s="41">
        <v>2</v>
      </c>
      <c r="E138" s="47"/>
      <c r="F138" s="48" t="s">
        <v>257</v>
      </c>
      <c r="G138" s="58" t="s">
        <v>377</v>
      </c>
      <c r="H138" s="49">
        <v>23930318.81</v>
      </c>
      <c r="I138" s="49">
        <v>357440.63</v>
      </c>
      <c r="J138" s="49">
        <v>165000</v>
      </c>
      <c r="K138" s="49">
        <v>609813.25</v>
      </c>
      <c r="L138" s="49">
        <v>0</v>
      </c>
      <c r="M138" s="49">
        <v>145220.87</v>
      </c>
      <c r="N138" s="49">
        <v>2170391.32</v>
      </c>
      <c r="O138" s="17">
        <v>435371.96</v>
      </c>
      <c r="P138" s="17">
        <v>8346337.84</v>
      </c>
      <c r="Q138" s="17">
        <v>79025</v>
      </c>
      <c r="R138" s="17">
        <v>2887104.44</v>
      </c>
      <c r="S138" s="17">
        <v>15000</v>
      </c>
      <c r="T138" s="17">
        <v>110434</v>
      </c>
      <c r="U138" s="17">
        <v>6869488.49</v>
      </c>
      <c r="V138" s="17">
        <v>1273769.76</v>
      </c>
      <c r="W138" s="17">
        <v>172507.59</v>
      </c>
      <c r="X138" s="17">
        <v>293413.66</v>
      </c>
    </row>
    <row r="139" spans="1:24" ht="12.75">
      <c r="A139" s="46">
        <v>6</v>
      </c>
      <c r="B139" s="46">
        <v>20</v>
      </c>
      <c r="C139" s="46">
        <v>10</v>
      </c>
      <c r="D139" s="41">
        <v>2</v>
      </c>
      <c r="E139" s="47"/>
      <c r="F139" s="48" t="s">
        <v>257</v>
      </c>
      <c r="G139" s="58" t="s">
        <v>378</v>
      </c>
      <c r="H139" s="49">
        <v>14770450</v>
      </c>
      <c r="I139" s="49">
        <v>376120.93</v>
      </c>
      <c r="J139" s="49">
        <v>981267</v>
      </c>
      <c r="K139" s="49">
        <v>625873</v>
      </c>
      <c r="L139" s="49">
        <v>0</v>
      </c>
      <c r="M139" s="49">
        <v>43000</v>
      </c>
      <c r="N139" s="49">
        <v>1847551</v>
      </c>
      <c r="O139" s="17">
        <v>208890</v>
      </c>
      <c r="P139" s="17">
        <v>5495064</v>
      </c>
      <c r="Q139" s="17">
        <v>38325</v>
      </c>
      <c r="R139" s="17">
        <v>2325223.67</v>
      </c>
      <c r="S139" s="17">
        <v>63840</v>
      </c>
      <c r="T139" s="17">
        <v>68922</v>
      </c>
      <c r="U139" s="17">
        <v>1365797.32</v>
      </c>
      <c r="V139" s="17">
        <v>832420.48</v>
      </c>
      <c r="W139" s="17">
        <v>2650</v>
      </c>
      <c r="X139" s="17">
        <v>495505.6</v>
      </c>
    </row>
    <row r="140" spans="1:24" ht="12.75">
      <c r="A140" s="46">
        <v>6</v>
      </c>
      <c r="B140" s="46">
        <v>1</v>
      </c>
      <c r="C140" s="46">
        <v>14</v>
      </c>
      <c r="D140" s="41">
        <v>2</v>
      </c>
      <c r="E140" s="47"/>
      <c r="F140" s="48" t="s">
        <v>257</v>
      </c>
      <c r="G140" s="58" t="s">
        <v>379</v>
      </c>
      <c r="H140" s="49">
        <v>7684903.2</v>
      </c>
      <c r="I140" s="49">
        <v>120130.4</v>
      </c>
      <c r="J140" s="49">
        <v>0</v>
      </c>
      <c r="K140" s="49">
        <v>514402</v>
      </c>
      <c r="L140" s="49">
        <v>1725</v>
      </c>
      <c r="M140" s="49">
        <v>331562</v>
      </c>
      <c r="N140" s="49">
        <v>1195679</v>
      </c>
      <c r="O140" s="17">
        <v>109650</v>
      </c>
      <c r="P140" s="17">
        <v>2720675</v>
      </c>
      <c r="Q140" s="17">
        <v>33000</v>
      </c>
      <c r="R140" s="17">
        <v>1787020.8</v>
      </c>
      <c r="S140" s="17">
        <v>0</v>
      </c>
      <c r="T140" s="17">
        <v>145347</v>
      </c>
      <c r="U140" s="17">
        <v>321150</v>
      </c>
      <c r="V140" s="17">
        <v>267500</v>
      </c>
      <c r="W140" s="17">
        <v>73700</v>
      </c>
      <c r="X140" s="17">
        <v>63362</v>
      </c>
    </row>
    <row r="141" spans="1:24" ht="12.75">
      <c r="A141" s="46">
        <v>6</v>
      </c>
      <c r="B141" s="46">
        <v>13</v>
      </c>
      <c r="C141" s="46">
        <v>7</v>
      </c>
      <c r="D141" s="41">
        <v>2</v>
      </c>
      <c r="E141" s="47"/>
      <c r="F141" s="48" t="s">
        <v>257</v>
      </c>
      <c r="G141" s="58" t="s">
        <v>380</v>
      </c>
      <c r="H141" s="49">
        <v>8912353.51</v>
      </c>
      <c r="I141" s="49">
        <v>414412.11</v>
      </c>
      <c r="J141" s="49">
        <v>228214.6</v>
      </c>
      <c r="K141" s="49">
        <v>418206.63</v>
      </c>
      <c r="L141" s="49">
        <v>113670.52</v>
      </c>
      <c r="M141" s="49">
        <v>22000</v>
      </c>
      <c r="N141" s="49">
        <v>1676835.27</v>
      </c>
      <c r="O141" s="17">
        <v>157600</v>
      </c>
      <c r="P141" s="17">
        <v>3049784</v>
      </c>
      <c r="Q141" s="17">
        <v>38000</v>
      </c>
      <c r="R141" s="17">
        <v>1728861</v>
      </c>
      <c r="S141" s="17">
        <v>0</v>
      </c>
      <c r="T141" s="17">
        <v>58625</v>
      </c>
      <c r="U141" s="17">
        <v>493643</v>
      </c>
      <c r="V141" s="17">
        <v>339654.58</v>
      </c>
      <c r="W141" s="17">
        <v>19500</v>
      </c>
      <c r="X141" s="17">
        <v>153346.8</v>
      </c>
    </row>
    <row r="142" spans="1:24" ht="12.75">
      <c r="A142" s="46">
        <v>6</v>
      </c>
      <c r="B142" s="46">
        <v>1</v>
      </c>
      <c r="C142" s="46">
        <v>15</v>
      </c>
      <c r="D142" s="41">
        <v>2</v>
      </c>
      <c r="E142" s="47"/>
      <c r="F142" s="48" t="s">
        <v>257</v>
      </c>
      <c r="G142" s="58" t="s">
        <v>381</v>
      </c>
      <c r="H142" s="49">
        <v>7433293</v>
      </c>
      <c r="I142" s="49">
        <v>382955.03</v>
      </c>
      <c r="J142" s="49">
        <v>127562</v>
      </c>
      <c r="K142" s="49">
        <v>923915</v>
      </c>
      <c r="L142" s="49">
        <v>1000</v>
      </c>
      <c r="M142" s="49">
        <v>26006</v>
      </c>
      <c r="N142" s="49">
        <v>1444262</v>
      </c>
      <c r="O142" s="17">
        <v>149229</v>
      </c>
      <c r="P142" s="17">
        <v>2398129.97</v>
      </c>
      <c r="Q142" s="17">
        <v>12500</v>
      </c>
      <c r="R142" s="17">
        <v>1326078</v>
      </c>
      <c r="S142" s="17">
        <v>0</v>
      </c>
      <c r="T142" s="17">
        <v>72495</v>
      </c>
      <c r="U142" s="17">
        <v>89364</v>
      </c>
      <c r="V142" s="17">
        <v>223723</v>
      </c>
      <c r="W142" s="17">
        <v>12000</v>
      </c>
      <c r="X142" s="17">
        <v>244074</v>
      </c>
    </row>
    <row r="143" spans="1:24" ht="12.75">
      <c r="A143" s="46">
        <v>6</v>
      </c>
      <c r="B143" s="46">
        <v>10</v>
      </c>
      <c r="C143" s="46">
        <v>6</v>
      </c>
      <c r="D143" s="41">
        <v>2</v>
      </c>
      <c r="E143" s="47"/>
      <c r="F143" s="48" t="s">
        <v>257</v>
      </c>
      <c r="G143" s="58" t="s">
        <v>382</v>
      </c>
      <c r="H143" s="49">
        <v>17527937.76</v>
      </c>
      <c r="I143" s="49">
        <v>681946.13</v>
      </c>
      <c r="J143" s="49">
        <v>75000</v>
      </c>
      <c r="K143" s="49">
        <v>1165000</v>
      </c>
      <c r="L143" s="49">
        <v>828043.22</v>
      </c>
      <c r="M143" s="49">
        <v>64000</v>
      </c>
      <c r="N143" s="49">
        <v>1807226</v>
      </c>
      <c r="O143" s="17">
        <v>1118500</v>
      </c>
      <c r="P143" s="17">
        <v>6479552.91</v>
      </c>
      <c r="Q143" s="17">
        <v>70484</v>
      </c>
      <c r="R143" s="17">
        <v>2562523</v>
      </c>
      <c r="S143" s="17">
        <v>1536</v>
      </c>
      <c r="T143" s="17">
        <v>80000</v>
      </c>
      <c r="U143" s="17">
        <v>901476</v>
      </c>
      <c r="V143" s="17">
        <v>1233740.5</v>
      </c>
      <c r="W143" s="17">
        <v>165387</v>
      </c>
      <c r="X143" s="17">
        <v>293523</v>
      </c>
    </row>
    <row r="144" spans="1:24" ht="12.75">
      <c r="A144" s="46">
        <v>6</v>
      </c>
      <c r="B144" s="46">
        <v>11</v>
      </c>
      <c r="C144" s="46">
        <v>7</v>
      </c>
      <c r="D144" s="41">
        <v>2</v>
      </c>
      <c r="E144" s="47"/>
      <c r="F144" s="48" t="s">
        <v>257</v>
      </c>
      <c r="G144" s="58" t="s">
        <v>383</v>
      </c>
      <c r="H144" s="49">
        <v>29924719.84</v>
      </c>
      <c r="I144" s="49">
        <v>336775.91</v>
      </c>
      <c r="J144" s="49">
        <v>0</v>
      </c>
      <c r="K144" s="49">
        <v>1594632.23</v>
      </c>
      <c r="L144" s="49">
        <v>0</v>
      </c>
      <c r="M144" s="49">
        <v>88802.22</v>
      </c>
      <c r="N144" s="49">
        <v>2606866.57</v>
      </c>
      <c r="O144" s="17">
        <v>163600</v>
      </c>
      <c r="P144" s="17">
        <v>16673125.04</v>
      </c>
      <c r="Q144" s="17">
        <v>88000</v>
      </c>
      <c r="R144" s="17">
        <v>5594396.52</v>
      </c>
      <c r="S144" s="17">
        <v>0</v>
      </c>
      <c r="T144" s="17">
        <v>515221</v>
      </c>
      <c r="U144" s="17">
        <v>983807.53</v>
      </c>
      <c r="V144" s="17">
        <v>526829.31</v>
      </c>
      <c r="W144" s="17">
        <v>222527.7</v>
      </c>
      <c r="X144" s="17">
        <v>530135.81</v>
      </c>
    </row>
    <row r="145" spans="1:24" ht="12.75">
      <c r="A145" s="46">
        <v>6</v>
      </c>
      <c r="B145" s="46">
        <v>19</v>
      </c>
      <c r="C145" s="46">
        <v>4</v>
      </c>
      <c r="D145" s="41">
        <v>2</v>
      </c>
      <c r="E145" s="47"/>
      <c r="F145" s="48" t="s">
        <v>257</v>
      </c>
      <c r="G145" s="58" t="s">
        <v>384</v>
      </c>
      <c r="H145" s="49">
        <v>7230624.55</v>
      </c>
      <c r="I145" s="49">
        <v>585211.09</v>
      </c>
      <c r="J145" s="49">
        <v>71000</v>
      </c>
      <c r="K145" s="49">
        <v>163623</v>
      </c>
      <c r="L145" s="49">
        <v>0</v>
      </c>
      <c r="M145" s="49">
        <v>200500</v>
      </c>
      <c r="N145" s="49">
        <v>1328511</v>
      </c>
      <c r="O145" s="17">
        <v>87700</v>
      </c>
      <c r="P145" s="17">
        <v>2388848.46</v>
      </c>
      <c r="Q145" s="17">
        <v>25000</v>
      </c>
      <c r="R145" s="17">
        <v>1897300</v>
      </c>
      <c r="S145" s="17">
        <v>0</v>
      </c>
      <c r="T145" s="17">
        <v>90892</v>
      </c>
      <c r="U145" s="17">
        <v>86140</v>
      </c>
      <c r="V145" s="17">
        <v>167900</v>
      </c>
      <c r="W145" s="17">
        <v>3000</v>
      </c>
      <c r="X145" s="17">
        <v>134999</v>
      </c>
    </row>
    <row r="146" spans="1:24" ht="12.75">
      <c r="A146" s="46">
        <v>6</v>
      </c>
      <c r="B146" s="46">
        <v>20</v>
      </c>
      <c r="C146" s="46">
        <v>11</v>
      </c>
      <c r="D146" s="41">
        <v>2</v>
      </c>
      <c r="E146" s="47"/>
      <c r="F146" s="48" t="s">
        <v>257</v>
      </c>
      <c r="G146" s="58" t="s">
        <v>385</v>
      </c>
      <c r="H146" s="49">
        <v>13621371.15</v>
      </c>
      <c r="I146" s="49">
        <v>301747.45</v>
      </c>
      <c r="J146" s="49">
        <v>100000</v>
      </c>
      <c r="K146" s="49">
        <v>734270</v>
      </c>
      <c r="L146" s="49">
        <v>0</v>
      </c>
      <c r="M146" s="49">
        <v>117010</v>
      </c>
      <c r="N146" s="49">
        <v>1752100</v>
      </c>
      <c r="O146" s="17">
        <v>381975</v>
      </c>
      <c r="P146" s="17">
        <v>5716420</v>
      </c>
      <c r="Q146" s="17">
        <v>28000</v>
      </c>
      <c r="R146" s="17">
        <v>2982236</v>
      </c>
      <c r="S146" s="17">
        <v>0</v>
      </c>
      <c r="T146" s="17">
        <v>90000</v>
      </c>
      <c r="U146" s="17">
        <v>624590.7</v>
      </c>
      <c r="V146" s="17">
        <v>386580</v>
      </c>
      <c r="W146" s="17">
        <v>170500</v>
      </c>
      <c r="X146" s="17">
        <v>235942</v>
      </c>
    </row>
    <row r="147" spans="1:24" ht="12.75">
      <c r="A147" s="46">
        <v>6</v>
      </c>
      <c r="B147" s="46">
        <v>16</v>
      </c>
      <c r="C147" s="46">
        <v>5</v>
      </c>
      <c r="D147" s="41">
        <v>2</v>
      </c>
      <c r="E147" s="47"/>
      <c r="F147" s="48" t="s">
        <v>257</v>
      </c>
      <c r="G147" s="58" t="s">
        <v>386</v>
      </c>
      <c r="H147" s="49">
        <v>16812052.44</v>
      </c>
      <c r="I147" s="49">
        <v>797397.04</v>
      </c>
      <c r="J147" s="49">
        <v>15000</v>
      </c>
      <c r="K147" s="49">
        <v>1344854</v>
      </c>
      <c r="L147" s="49">
        <v>0</v>
      </c>
      <c r="M147" s="49">
        <v>15000</v>
      </c>
      <c r="N147" s="49">
        <v>1618155.4</v>
      </c>
      <c r="O147" s="17">
        <v>166406</v>
      </c>
      <c r="P147" s="17">
        <v>7513240</v>
      </c>
      <c r="Q147" s="17">
        <v>60000</v>
      </c>
      <c r="R147" s="17">
        <v>2101152</v>
      </c>
      <c r="S147" s="17">
        <v>0</v>
      </c>
      <c r="T147" s="17">
        <v>52776</v>
      </c>
      <c r="U147" s="17">
        <v>1711367</v>
      </c>
      <c r="V147" s="17">
        <v>744300</v>
      </c>
      <c r="W147" s="17">
        <v>98440</v>
      </c>
      <c r="X147" s="17">
        <v>573965</v>
      </c>
    </row>
    <row r="148" spans="1:24" ht="12.75">
      <c r="A148" s="46">
        <v>6</v>
      </c>
      <c r="B148" s="46">
        <v>11</v>
      </c>
      <c r="C148" s="46">
        <v>8</v>
      </c>
      <c r="D148" s="41">
        <v>2</v>
      </c>
      <c r="E148" s="47"/>
      <c r="F148" s="48" t="s">
        <v>257</v>
      </c>
      <c r="G148" s="58" t="s">
        <v>269</v>
      </c>
      <c r="H148" s="49">
        <v>22745375.18</v>
      </c>
      <c r="I148" s="49">
        <v>435592.18</v>
      </c>
      <c r="J148" s="49">
        <v>0</v>
      </c>
      <c r="K148" s="49">
        <v>1353711.52</v>
      </c>
      <c r="L148" s="49">
        <v>0</v>
      </c>
      <c r="M148" s="49">
        <v>113155.36</v>
      </c>
      <c r="N148" s="49">
        <v>2171943</v>
      </c>
      <c r="O148" s="17">
        <v>177640</v>
      </c>
      <c r="P148" s="17">
        <v>12972479.68</v>
      </c>
      <c r="Q148" s="17">
        <v>60080</v>
      </c>
      <c r="R148" s="17">
        <v>3545664</v>
      </c>
      <c r="S148" s="17">
        <v>10000</v>
      </c>
      <c r="T148" s="17">
        <v>200000</v>
      </c>
      <c r="U148" s="17">
        <v>825009</v>
      </c>
      <c r="V148" s="17">
        <v>397850.92</v>
      </c>
      <c r="W148" s="17">
        <v>39000</v>
      </c>
      <c r="X148" s="17">
        <v>443249.52</v>
      </c>
    </row>
    <row r="149" spans="1:24" ht="12.75">
      <c r="A149" s="46">
        <v>6</v>
      </c>
      <c r="B149" s="46">
        <v>9</v>
      </c>
      <c r="C149" s="46">
        <v>12</v>
      </c>
      <c r="D149" s="41">
        <v>2</v>
      </c>
      <c r="E149" s="47"/>
      <c r="F149" s="48" t="s">
        <v>257</v>
      </c>
      <c r="G149" s="58" t="s">
        <v>387</v>
      </c>
      <c r="H149" s="49">
        <v>20777325.12</v>
      </c>
      <c r="I149" s="49">
        <v>590450.12</v>
      </c>
      <c r="J149" s="49">
        <v>0</v>
      </c>
      <c r="K149" s="49">
        <v>2968175</v>
      </c>
      <c r="L149" s="49">
        <v>0</v>
      </c>
      <c r="M149" s="49">
        <v>65000</v>
      </c>
      <c r="N149" s="49">
        <v>3219385</v>
      </c>
      <c r="O149" s="17">
        <v>220100</v>
      </c>
      <c r="P149" s="17">
        <v>8059865</v>
      </c>
      <c r="Q149" s="17">
        <v>85000</v>
      </c>
      <c r="R149" s="17">
        <v>3031281</v>
      </c>
      <c r="S149" s="17">
        <v>0</v>
      </c>
      <c r="T149" s="17">
        <v>128799</v>
      </c>
      <c r="U149" s="17">
        <v>1239086</v>
      </c>
      <c r="V149" s="17">
        <v>615000</v>
      </c>
      <c r="W149" s="17">
        <v>94700</v>
      </c>
      <c r="X149" s="17">
        <v>460484</v>
      </c>
    </row>
    <row r="150" spans="1:24" ht="12.75">
      <c r="A150" s="46">
        <v>6</v>
      </c>
      <c r="B150" s="46">
        <v>20</v>
      </c>
      <c r="C150" s="46">
        <v>12</v>
      </c>
      <c r="D150" s="41">
        <v>2</v>
      </c>
      <c r="E150" s="47"/>
      <c r="F150" s="48" t="s">
        <v>257</v>
      </c>
      <c r="G150" s="58" t="s">
        <v>388</v>
      </c>
      <c r="H150" s="49">
        <v>18704507.64</v>
      </c>
      <c r="I150" s="49">
        <v>278230.66</v>
      </c>
      <c r="J150" s="49">
        <v>154880</v>
      </c>
      <c r="K150" s="49">
        <v>352847.46</v>
      </c>
      <c r="L150" s="49">
        <v>4305.09</v>
      </c>
      <c r="M150" s="49">
        <v>356369.74</v>
      </c>
      <c r="N150" s="49">
        <v>1601385</v>
      </c>
      <c r="O150" s="17">
        <v>279400</v>
      </c>
      <c r="P150" s="17">
        <v>5290054.69</v>
      </c>
      <c r="Q150" s="17">
        <v>55000</v>
      </c>
      <c r="R150" s="17">
        <v>2643103</v>
      </c>
      <c r="S150" s="17">
        <v>61828</v>
      </c>
      <c r="T150" s="17">
        <v>82000</v>
      </c>
      <c r="U150" s="17">
        <v>7158269</v>
      </c>
      <c r="V150" s="17">
        <v>167166</v>
      </c>
      <c r="W150" s="17">
        <v>22000</v>
      </c>
      <c r="X150" s="17">
        <v>197669</v>
      </c>
    </row>
    <row r="151" spans="1:24" ht="12.75">
      <c r="A151" s="46">
        <v>6</v>
      </c>
      <c r="B151" s="46">
        <v>18</v>
      </c>
      <c r="C151" s="46">
        <v>8</v>
      </c>
      <c r="D151" s="41">
        <v>2</v>
      </c>
      <c r="E151" s="47"/>
      <c r="F151" s="48" t="s">
        <v>257</v>
      </c>
      <c r="G151" s="58" t="s">
        <v>389</v>
      </c>
      <c r="H151" s="49">
        <v>24941860.84</v>
      </c>
      <c r="I151" s="49">
        <v>331278.84</v>
      </c>
      <c r="J151" s="49">
        <v>0</v>
      </c>
      <c r="K151" s="49">
        <v>2544280</v>
      </c>
      <c r="L151" s="49">
        <v>300153</v>
      </c>
      <c r="M151" s="49">
        <v>407500</v>
      </c>
      <c r="N151" s="49">
        <v>2701899</v>
      </c>
      <c r="O151" s="17">
        <v>474150</v>
      </c>
      <c r="P151" s="17">
        <v>8506251</v>
      </c>
      <c r="Q151" s="17">
        <v>63000</v>
      </c>
      <c r="R151" s="17">
        <v>4630119</v>
      </c>
      <c r="S151" s="17">
        <v>262115</v>
      </c>
      <c r="T151" s="17">
        <v>492826</v>
      </c>
      <c r="U151" s="17">
        <v>2700748</v>
      </c>
      <c r="V151" s="17">
        <v>829381</v>
      </c>
      <c r="W151" s="17">
        <v>216075</v>
      </c>
      <c r="X151" s="17">
        <v>482085</v>
      </c>
    </row>
    <row r="152" spans="1:24" ht="12.75">
      <c r="A152" s="46">
        <v>6</v>
      </c>
      <c r="B152" s="46">
        <v>7</v>
      </c>
      <c r="C152" s="46">
        <v>6</v>
      </c>
      <c r="D152" s="41">
        <v>2</v>
      </c>
      <c r="E152" s="47"/>
      <c r="F152" s="48" t="s">
        <v>257</v>
      </c>
      <c r="G152" s="58" t="s">
        <v>390</v>
      </c>
      <c r="H152" s="49">
        <v>21474816.51</v>
      </c>
      <c r="I152" s="49">
        <v>231177.71</v>
      </c>
      <c r="J152" s="49">
        <v>329100</v>
      </c>
      <c r="K152" s="49">
        <v>1045527.26</v>
      </c>
      <c r="L152" s="49">
        <v>0</v>
      </c>
      <c r="M152" s="49">
        <v>47129</v>
      </c>
      <c r="N152" s="49">
        <v>1951318.5</v>
      </c>
      <c r="O152" s="17">
        <v>359105.48</v>
      </c>
      <c r="P152" s="17">
        <v>7792359</v>
      </c>
      <c r="Q152" s="17">
        <v>65400</v>
      </c>
      <c r="R152" s="17">
        <v>3373264</v>
      </c>
      <c r="S152" s="17">
        <v>0</v>
      </c>
      <c r="T152" s="17">
        <v>653331</v>
      </c>
      <c r="U152" s="17">
        <v>4592234.28</v>
      </c>
      <c r="V152" s="17">
        <v>553432.28</v>
      </c>
      <c r="W152" s="17">
        <v>70000</v>
      </c>
      <c r="X152" s="17">
        <v>411438</v>
      </c>
    </row>
    <row r="153" spans="1:24" ht="12.75">
      <c r="A153" s="46">
        <v>6</v>
      </c>
      <c r="B153" s="46">
        <v>18</v>
      </c>
      <c r="C153" s="46">
        <v>9</v>
      </c>
      <c r="D153" s="41">
        <v>2</v>
      </c>
      <c r="E153" s="47"/>
      <c r="F153" s="48" t="s">
        <v>257</v>
      </c>
      <c r="G153" s="58" t="s">
        <v>391</v>
      </c>
      <c r="H153" s="49">
        <v>13219940.18</v>
      </c>
      <c r="I153" s="49">
        <v>158257.89</v>
      </c>
      <c r="J153" s="49">
        <v>441535.22</v>
      </c>
      <c r="K153" s="49">
        <v>2257249.9</v>
      </c>
      <c r="L153" s="49">
        <v>0</v>
      </c>
      <c r="M153" s="49">
        <v>91626</v>
      </c>
      <c r="N153" s="49">
        <v>2098341.94</v>
      </c>
      <c r="O153" s="17">
        <v>290933.01</v>
      </c>
      <c r="P153" s="17">
        <v>4196167.3</v>
      </c>
      <c r="Q153" s="17">
        <v>23400</v>
      </c>
      <c r="R153" s="17">
        <v>2482942.04</v>
      </c>
      <c r="S153" s="17">
        <v>0</v>
      </c>
      <c r="T153" s="17">
        <v>128644</v>
      </c>
      <c r="U153" s="17">
        <v>576575.12</v>
      </c>
      <c r="V153" s="17">
        <v>143249.76</v>
      </c>
      <c r="W153" s="17">
        <v>31704</v>
      </c>
      <c r="X153" s="17">
        <v>299314</v>
      </c>
    </row>
    <row r="154" spans="1:24" ht="12.75">
      <c r="A154" s="46">
        <v>6</v>
      </c>
      <c r="B154" s="46">
        <v>18</v>
      </c>
      <c r="C154" s="46">
        <v>10</v>
      </c>
      <c r="D154" s="41">
        <v>2</v>
      </c>
      <c r="E154" s="47"/>
      <c r="F154" s="48" t="s">
        <v>257</v>
      </c>
      <c r="G154" s="58" t="s">
        <v>392</v>
      </c>
      <c r="H154" s="49">
        <v>11383472.65</v>
      </c>
      <c r="I154" s="49">
        <v>452023.79</v>
      </c>
      <c r="J154" s="49">
        <v>270444</v>
      </c>
      <c r="K154" s="49">
        <v>1225803</v>
      </c>
      <c r="L154" s="49">
        <v>0</v>
      </c>
      <c r="M154" s="49">
        <v>82100</v>
      </c>
      <c r="N154" s="49">
        <v>1914486</v>
      </c>
      <c r="O154" s="17">
        <v>137818</v>
      </c>
      <c r="P154" s="17">
        <v>3837338.73</v>
      </c>
      <c r="Q154" s="17">
        <v>33000</v>
      </c>
      <c r="R154" s="17">
        <v>1915223</v>
      </c>
      <c r="S154" s="17">
        <v>9325.86</v>
      </c>
      <c r="T154" s="17">
        <v>45762</v>
      </c>
      <c r="U154" s="17">
        <v>564772</v>
      </c>
      <c r="V154" s="17">
        <v>745092.27</v>
      </c>
      <c r="W154" s="17">
        <v>47000</v>
      </c>
      <c r="X154" s="17">
        <v>103284</v>
      </c>
    </row>
    <row r="155" spans="1:24" ht="12.75">
      <c r="A155" s="46">
        <v>6</v>
      </c>
      <c r="B155" s="46">
        <v>1</v>
      </c>
      <c r="C155" s="46">
        <v>16</v>
      </c>
      <c r="D155" s="41">
        <v>2</v>
      </c>
      <c r="E155" s="47"/>
      <c r="F155" s="48" t="s">
        <v>257</v>
      </c>
      <c r="G155" s="58" t="s">
        <v>271</v>
      </c>
      <c r="H155" s="49">
        <v>32164887.89</v>
      </c>
      <c r="I155" s="49">
        <v>291844.25</v>
      </c>
      <c r="J155" s="49">
        <v>1200000</v>
      </c>
      <c r="K155" s="49">
        <v>5974000</v>
      </c>
      <c r="L155" s="49">
        <v>458452.9</v>
      </c>
      <c r="M155" s="49">
        <v>3261700</v>
      </c>
      <c r="N155" s="49">
        <v>3567876</v>
      </c>
      <c r="O155" s="17">
        <v>354868</v>
      </c>
      <c r="P155" s="17">
        <v>7750651.28</v>
      </c>
      <c r="Q155" s="17">
        <v>85000</v>
      </c>
      <c r="R155" s="17">
        <v>3098563</v>
      </c>
      <c r="S155" s="17">
        <v>0</v>
      </c>
      <c r="T155" s="17">
        <v>138416</v>
      </c>
      <c r="U155" s="17">
        <v>2366063</v>
      </c>
      <c r="V155" s="17">
        <v>1532620</v>
      </c>
      <c r="W155" s="17">
        <v>116613</v>
      </c>
      <c r="X155" s="17">
        <v>1968220.46</v>
      </c>
    </row>
    <row r="156" spans="1:24" ht="12.75">
      <c r="A156" s="46">
        <v>6</v>
      </c>
      <c r="B156" s="46">
        <v>2</v>
      </c>
      <c r="C156" s="46">
        <v>13</v>
      </c>
      <c r="D156" s="41">
        <v>2</v>
      </c>
      <c r="E156" s="47"/>
      <c r="F156" s="48" t="s">
        <v>257</v>
      </c>
      <c r="G156" s="58" t="s">
        <v>393</v>
      </c>
      <c r="H156" s="49">
        <v>10671908.2</v>
      </c>
      <c r="I156" s="49">
        <v>200200.24</v>
      </c>
      <c r="J156" s="49">
        <v>187950</v>
      </c>
      <c r="K156" s="49">
        <v>296716.8</v>
      </c>
      <c r="L156" s="49">
        <v>0</v>
      </c>
      <c r="M156" s="49">
        <v>39000</v>
      </c>
      <c r="N156" s="49">
        <v>1606051.09</v>
      </c>
      <c r="O156" s="17">
        <v>229585.13</v>
      </c>
      <c r="P156" s="17">
        <v>5451131</v>
      </c>
      <c r="Q156" s="17">
        <v>52000</v>
      </c>
      <c r="R156" s="17">
        <v>1746852</v>
      </c>
      <c r="S156" s="17">
        <v>299.2</v>
      </c>
      <c r="T156" s="17">
        <v>52000</v>
      </c>
      <c r="U156" s="17">
        <v>333473.4</v>
      </c>
      <c r="V156" s="17">
        <v>185100</v>
      </c>
      <c r="W156" s="17">
        <v>67904.34</v>
      </c>
      <c r="X156" s="17">
        <v>223645</v>
      </c>
    </row>
    <row r="157" spans="1:24" ht="12.75">
      <c r="A157" s="46">
        <v>6</v>
      </c>
      <c r="B157" s="46">
        <v>18</v>
      </c>
      <c r="C157" s="46">
        <v>11</v>
      </c>
      <c r="D157" s="41">
        <v>2</v>
      </c>
      <c r="E157" s="47"/>
      <c r="F157" s="48" t="s">
        <v>257</v>
      </c>
      <c r="G157" s="58" t="s">
        <v>272</v>
      </c>
      <c r="H157" s="49">
        <v>25762946.54</v>
      </c>
      <c r="I157" s="49">
        <v>308418.17</v>
      </c>
      <c r="J157" s="49">
        <v>611752.1</v>
      </c>
      <c r="K157" s="49">
        <v>1645163.55</v>
      </c>
      <c r="L157" s="49">
        <v>0</v>
      </c>
      <c r="M157" s="49">
        <v>315894</v>
      </c>
      <c r="N157" s="49">
        <v>2663428</v>
      </c>
      <c r="O157" s="17">
        <v>296400</v>
      </c>
      <c r="P157" s="17">
        <v>11067108.32</v>
      </c>
      <c r="Q157" s="17">
        <v>65000</v>
      </c>
      <c r="R157" s="17">
        <v>5421854</v>
      </c>
      <c r="S157" s="17">
        <v>120596.52</v>
      </c>
      <c r="T157" s="17">
        <v>195784</v>
      </c>
      <c r="U157" s="17">
        <v>1493462.5</v>
      </c>
      <c r="V157" s="17">
        <v>808267.1</v>
      </c>
      <c r="W157" s="17">
        <v>156400</v>
      </c>
      <c r="X157" s="17">
        <v>593418.28</v>
      </c>
    </row>
    <row r="158" spans="1:24" ht="12.75">
      <c r="A158" s="46">
        <v>6</v>
      </c>
      <c r="B158" s="46">
        <v>17</v>
      </c>
      <c r="C158" s="46">
        <v>5</v>
      </c>
      <c r="D158" s="41">
        <v>2</v>
      </c>
      <c r="E158" s="47"/>
      <c r="F158" s="48" t="s">
        <v>257</v>
      </c>
      <c r="G158" s="58" t="s">
        <v>394</v>
      </c>
      <c r="H158" s="49">
        <v>24105326</v>
      </c>
      <c r="I158" s="49">
        <v>145642</v>
      </c>
      <c r="J158" s="49">
        <v>0</v>
      </c>
      <c r="K158" s="49">
        <v>1076175</v>
      </c>
      <c r="L158" s="49">
        <v>0</v>
      </c>
      <c r="M158" s="49">
        <v>40000</v>
      </c>
      <c r="N158" s="49">
        <v>2979606</v>
      </c>
      <c r="O158" s="17">
        <v>362100</v>
      </c>
      <c r="P158" s="17">
        <v>10355198</v>
      </c>
      <c r="Q158" s="17">
        <v>253000</v>
      </c>
      <c r="R158" s="17">
        <v>4745332</v>
      </c>
      <c r="S158" s="17">
        <v>0</v>
      </c>
      <c r="T158" s="17">
        <v>242550</v>
      </c>
      <c r="U158" s="17">
        <v>2405642</v>
      </c>
      <c r="V158" s="17">
        <v>634765</v>
      </c>
      <c r="W158" s="17">
        <v>195178</v>
      </c>
      <c r="X158" s="17">
        <v>670138</v>
      </c>
    </row>
    <row r="159" spans="1:24" ht="12.75">
      <c r="A159" s="46">
        <v>6</v>
      </c>
      <c r="B159" s="46">
        <v>11</v>
      </c>
      <c r="C159" s="46">
        <v>9</v>
      </c>
      <c r="D159" s="41">
        <v>2</v>
      </c>
      <c r="E159" s="47"/>
      <c r="F159" s="48" t="s">
        <v>257</v>
      </c>
      <c r="G159" s="58" t="s">
        <v>395</v>
      </c>
      <c r="H159" s="49">
        <v>23106872.46</v>
      </c>
      <c r="I159" s="49">
        <v>447478.32</v>
      </c>
      <c r="J159" s="49">
        <v>0</v>
      </c>
      <c r="K159" s="49">
        <v>1795000.84</v>
      </c>
      <c r="L159" s="49">
        <v>0</v>
      </c>
      <c r="M159" s="49">
        <v>658000</v>
      </c>
      <c r="N159" s="49">
        <v>2169047.65</v>
      </c>
      <c r="O159" s="17">
        <v>361129.2</v>
      </c>
      <c r="P159" s="17">
        <v>12888022.07</v>
      </c>
      <c r="Q159" s="17">
        <v>48000</v>
      </c>
      <c r="R159" s="17">
        <v>3177940.43</v>
      </c>
      <c r="S159" s="17">
        <v>0</v>
      </c>
      <c r="T159" s="17">
        <v>166538</v>
      </c>
      <c r="U159" s="17">
        <v>656000</v>
      </c>
      <c r="V159" s="17">
        <v>404584.68</v>
      </c>
      <c r="W159" s="17">
        <v>71896.99</v>
      </c>
      <c r="X159" s="17">
        <v>263234.28</v>
      </c>
    </row>
    <row r="160" spans="1:24" ht="12.75">
      <c r="A160" s="46">
        <v>6</v>
      </c>
      <c r="B160" s="46">
        <v>4</v>
      </c>
      <c r="C160" s="46">
        <v>6</v>
      </c>
      <c r="D160" s="41">
        <v>2</v>
      </c>
      <c r="E160" s="47"/>
      <c r="F160" s="48" t="s">
        <v>257</v>
      </c>
      <c r="G160" s="58" t="s">
        <v>396</v>
      </c>
      <c r="H160" s="49">
        <v>11369684.84</v>
      </c>
      <c r="I160" s="49">
        <v>355422.09</v>
      </c>
      <c r="J160" s="49">
        <v>72536</v>
      </c>
      <c r="K160" s="49">
        <v>661639.95</v>
      </c>
      <c r="L160" s="49">
        <v>0</v>
      </c>
      <c r="M160" s="49">
        <v>126092.66</v>
      </c>
      <c r="N160" s="49">
        <v>1760960</v>
      </c>
      <c r="O160" s="17">
        <v>168429.72</v>
      </c>
      <c r="P160" s="17">
        <v>4443018.46</v>
      </c>
      <c r="Q160" s="17">
        <v>37150</v>
      </c>
      <c r="R160" s="17">
        <v>2393390</v>
      </c>
      <c r="S160" s="17">
        <v>137652.64</v>
      </c>
      <c r="T160" s="17">
        <v>30000</v>
      </c>
      <c r="U160" s="17">
        <v>600418.32</v>
      </c>
      <c r="V160" s="17">
        <v>332000</v>
      </c>
      <c r="W160" s="17">
        <v>43488</v>
      </c>
      <c r="X160" s="17">
        <v>207487</v>
      </c>
    </row>
    <row r="161" spans="1:24" ht="12.75">
      <c r="A161" s="46">
        <v>6</v>
      </c>
      <c r="B161" s="46">
        <v>7</v>
      </c>
      <c r="C161" s="46">
        <v>7</v>
      </c>
      <c r="D161" s="41">
        <v>2</v>
      </c>
      <c r="E161" s="47"/>
      <c r="F161" s="48" t="s">
        <v>257</v>
      </c>
      <c r="G161" s="58" t="s">
        <v>397</v>
      </c>
      <c r="H161" s="49">
        <v>20324850.22</v>
      </c>
      <c r="I161" s="49">
        <v>416554.82</v>
      </c>
      <c r="J161" s="49">
        <v>279337</v>
      </c>
      <c r="K161" s="49">
        <v>3849955.34</v>
      </c>
      <c r="L161" s="49">
        <v>0</v>
      </c>
      <c r="M161" s="49">
        <v>60000</v>
      </c>
      <c r="N161" s="49">
        <v>2407316.36</v>
      </c>
      <c r="O161" s="17">
        <v>370537.09</v>
      </c>
      <c r="P161" s="17">
        <v>7529636.8</v>
      </c>
      <c r="Q161" s="17">
        <v>100000</v>
      </c>
      <c r="R161" s="17">
        <v>2942871.3</v>
      </c>
      <c r="S161" s="17">
        <v>0</v>
      </c>
      <c r="T161" s="17">
        <v>440504</v>
      </c>
      <c r="U161" s="17">
        <v>705020</v>
      </c>
      <c r="V161" s="17">
        <v>630437.51</v>
      </c>
      <c r="W161" s="17">
        <v>190700</v>
      </c>
      <c r="X161" s="17">
        <v>401980</v>
      </c>
    </row>
    <row r="162" spans="1:24" ht="12.75">
      <c r="A162" s="46">
        <v>6</v>
      </c>
      <c r="B162" s="46">
        <v>1</v>
      </c>
      <c r="C162" s="46">
        <v>17</v>
      </c>
      <c r="D162" s="41">
        <v>2</v>
      </c>
      <c r="E162" s="47"/>
      <c r="F162" s="48" t="s">
        <v>257</v>
      </c>
      <c r="G162" s="58" t="s">
        <v>398</v>
      </c>
      <c r="H162" s="49">
        <v>10308572.73</v>
      </c>
      <c r="I162" s="49">
        <v>398589.73</v>
      </c>
      <c r="J162" s="49">
        <v>355000</v>
      </c>
      <c r="K162" s="49">
        <v>220971</v>
      </c>
      <c r="L162" s="49">
        <v>0</v>
      </c>
      <c r="M162" s="49">
        <v>91834</v>
      </c>
      <c r="N162" s="49">
        <v>1781148</v>
      </c>
      <c r="O162" s="17">
        <v>272824</v>
      </c>
      <c r="P162" s="17">
        <v>3438539</v>
      </c>
      <c r="Q162" s="17">
        <v>27400</v>
      </c>
      <c r="R162" s="17">
        <v>2714929</v>
      </c>
      <c r="S162" s="17">
        <v>6302</v>
      </c>
      <c r="T162" s="17">
        <v>86250</v>
      </c>
      <c r="U162" s="17">
        <v>428720</v>
      </c>
      <c r="V162" s="17">
        <v>213934</v>
      </c>
      <c r="W162" s="17">
        <v>29475</v>
      </c>
      <c r="X162" s="17">
        <v>242657</v>
      </c>
    </row>
    <row r="163" spans="1:24" ht="12.75">
      <c r="A163" s="46">
        <v>6</v>
      </c>
      <c r="B163" s="46">
        <v>2</v>
      </c>
      <c r="C163" s="46">
        <v>14</v>
      </c>
      <c r="D163" s="41">
        <v>2</v>
      </c>
      <c r="E163" s="47"/>
      <c r="F163" s="48" t="s">
        <v>257</v>
      </c>
      <c r="G163" s="58" t="s">
        <v>399</v>
      </c>
      <c r="H163" s="49">
        <v>19127043.97</v>
      </c>
      <c r="I163" s="49">
        <v>530469.78</v>
      </c>
      <c r="J163" s="49">
        <v>862350</v>
      </c>
      <c r="K163" s="49">
        <v>1665969</v>
      </c>
      <c r="L163" s="49">
        <v>0</v>
      </c>
      <c r="M163" s="49">
        <v>42000</v>
      </c>
      <c r="N163" s="49">
        <v>2210536</v>
      </c>
      <c r="O163" s="17">
        <v>429500</v>
      </c>
      <c r="P163" s="17">
        <v>6894558.19</v>
      </c>
      <c r="Q163" s="17">
        <v>93600</v>
      </c>
      <c r="R163" s="17">
        <v>3389610</v>
      </c>
      <c r="S163" s="17">
        <v>0</v>
      </c>
      <c r="T163" s="17">
        <v>184588</v>
      </c>
      <c r="U163" s="17">
        <v>2012962</v>
      </c>
      <c r="V163" s="17">
        <v>227500</v>
      </c>
      <c r="W163" s="17">
        <v>40000</v>
      </c>
      <c r="X163" s="17">
        <v>543401</v>
      </c>
    </row>
    <row r="164" spans="1:24" ht="12.75">
      <c r="A164" s="46">
        <v>6</v>
      </c>
      <c r="B164" s="46">
        <v>4</v>
      </c>
      <c r="C164" s="46">
        <v>7</v>
      </c>
      <c r="D164" s="41">
        <v>2</v>
      </c>
      <c r="E164" s="47"/>
      <c r="F164" s="48" t="s">
        <v>257</v>
      </c>
      <c r="G164" s="58" t="s">
        <v>400</v>
      </c>
      <c r="H164" s="49">
        <v>12803842.93</v>
      </c>
      <c r="I164" s="49">
        <v>417780.68</v>
      </c>
      <c r="J164" s="49">
        <v>81000</v>
      </c>
      <c r="K164" s="49">
        <v>1135770</v>
      </c>
      <c r="L164" s="49">
        <v>12200</v>
      </c>
      <c r="M164" s="49">
        <v>157800</v>
      </c>
      <c r="N164" s="49">
        <v>1863818.61</v>
      </c>
      <c r="O164" s="17">
        <v>147680</v>
      </c>
      <c r="P164" s="17">
        <v>4768822.64</v>
      </c>
      <c r="Q164" s="17">
        <v>35000</v>
      </c>
      <c r="R164" s="17">
        <v>2557592</v>
      </c>
      <c r="S164" s="17">
        <v>1000</v>
      </c>
      <c r="T164" s="17">
        <v>53948</v>
      </c>
      <c r="U164" s="17">
        <v>516530</v>
      </c>
      <c r="V164" s="17">
        <v>614746</v>
      </c>
      <c r="W164" s="17">
        <v>47020</v>
      </c>
      <c r="X164" s="17">
        <v>393135</v>
      </c>
    </row>
    <row r="165" spans="1:24" ht="12.75">
      <c r="A165" s="46">
        <v>6</v>
      </c>
      <c r="B165" s="46">
        <v>15</v>
      </c>
      <c r="C165" s="46">
        <v>7</v>
      </c>
      <c r="D165" s="41">
        <v>2</v>
      </c>
      <c r="E165" s="47"/>
      <c r="F165" s="48" t="s">
        <v>257</v>
      </c>
      <c r="G165" s="58" t="s">
        <v>401</v>
      </c>
      <c r="H165" s="49">
        <v>20478868.42</v>
      </c>
      <c r="I165" s="49">
        <v>2727287.42</v>
      </c>
      <c r="J165" s="49">
        <v>0</v>
      </c>
      <c r="K165" s="49">
        <v>1113180</v>
      </c>
      <c r="L165" s="49">
        <v>0</v>
      </c>
      <c r="M165" s="49">
        <v>169098</v>
      </c>
      <c r="N165" s="49">
        <v>2148789</v>
      </c>
      <c r="O165" s="17">
        <v>229773</v>
      </c>
      <c r="P165" s="17">
        <v>7903833</v>
      </c>
      <c r="Q165" s="17">
        <v>36000</v>
      </c>
      <c r="R165" s="17">
        <v>2871475</v>
      </c>
      <c r="S165" s="17">
        <v>0</v>
      </c>
      <c r="T165" s="17">
        <v>113740</v>
      </c>
      <c r="U165" s="17">
        <v>2097550</v>
      </c>
      <c r="V165" s="17">
        <v>593221</v>
      </c>
      <c r="W165" s="17">
        <v>98086</v>
      </c>
      <c r="X165" s="17">
        <v>376836</v>
      </c>
    </row>
    <row r="166" spans="1:24" ht="12.75">
      <c r="A166" s="46">
        <v>6</v>
      </c>
      <c r="B166" s="46">
        <v>18</v>
      </c>
      <c r="C166" s="46">
        <v>13</v>
      </c>
      <c r="D166" s="41">
        <v>2</v>
      </c>
      <c r="E166" s="47"/>
      <c r="F166" s="48" t="s">
        <v>257</v>
      </c>
      <c r="G166" s="58" t="s">
        <v>402</v>
      </c>
      <c r="H166" s="49">
        <v>16610442.59</v>
      </c>
      <c r="I166" s="49">
        <v>850000</v>
      </c>
      <c r="J166" s="49">
        <v>0</v>
      </c>
      <c r="K166" s="49">
        <v>3474761</v>
      </c>
      <c r="L166" s="49">
        <v>0</v>
      </c>
      <c r="M166" s="49">
        <v>48000</v>
      </c>
      <c r="N166" s="49">
        <v>1826500</v>
      </c>
      <c r="O166" s="17">
        <v>225600</v>
      </c>
      <c r="P166" s="17">
        <v>4845768.35</v>
      </c>
      <c r="Q166" s="17">
        <v>37000</v>
      </c>
      <c r="R166" s="17">
        <v>2876974</v>
      </c>
      <c r="S166" s="17">
        <v>1029.24</v>
      </c>
      <c r="T166" s="17">
        <v>208499</v>
      </c>
      <c r="U166" s="17">
        <v>1718497</v>
      </c>
      <c r="V166" s="17">
        <v>215600</v>
      </c>
      <c r="W166" s="17">
        <v>50000</v>
      </c>
      <c r="X166" s="17">
        <v>232214</v>
      </c>
    </row>
    <row r="167" spans="1:24" ht="12.75">
      <c r="A167" s="46">
        <v>6</v>
      </c>
      <c r="B167" s="46">
        <v>16</v>
      </c>
      <c r="C167" s="46">
        <v>6</v>
      </c>
      <c r="D167" s="41">
        <v>2</v>
      </c>
      <c r="E167" s="47"/>
      <c r="F167" s="48" t="s">
        <v>257</v>
      </c>
      <c r="G167" s="58" t="s">
        <v>403</v>
      </c>
      <c r="H167" s="49">
        <v>9819109.35</v>
      </c>
      <c r="I167" s="49">
        <v>133878.31</v>
      </c>
      <c r="J167" s="49">
        <v>0</v>
      </c>
      <c r="K167" s="49">
        <v>1047000</v>
      </c>
      <c r="L167" s="49">
        <v>0</v>
      </c>
      <c r="M167" s="49">
        <v>33000</v>
      </c>
      <c r="N167" s="49">
        <v>1376548</v>
      </c>
      <c r="O167" s="17">
        <v>96700</v>
      </c>
      <c r="P167" s="17">
        <v>3573319.04</v>
      </c>
      <c r="Q167" s="17">
        <v>46000</v>
      </c>
      <c r="R167" s="17">
        <v>1868826</v>
      </c>
      <c r="S167" s="17">
        <v>0</v>
      </c>
      <c r="T167" s="17">
        <v>188508</v>
      </c>
      <c r="U167" s="17">
        <v>596510</v>
      </c>
      <c r="V167" s="17">
        <v>320340</v>
      </c>
      <c r="W167" s="17">
        <v>51800</v>
      </c>
      <c r="X167" s="17">
        <v>486680</v>
      </c>
    </row>
    <row r="168" spans="1:24" ht="12.75">
      <c r="A168" s="46">
        <v>6</v>
      </c>
      <c r="B168" s="46">
        <v>19</v>
      </c>
      <c r="C168" s="46">
        <v>5</v>
      </c>
      <c r="D168" s="41">
        <v>2</v>
      </c>
      <c r="E168" s="47"/>
      <c r="F168" s="48" t="s">
        <v>257</v>
      </c>
      <c r="G168" s="58" t="s">
        <v>404</v>
      </c>
      <c r="H168" s="49">
        <v>19096723</v>
      </c>
      <c r="I168" s="49">
        <v>2530203</v>
      </c>
      <c r="J168" s="49">
        <v>0</v>
      </c>
      <c r="K168" s="49">
        <v>1999021</v>
      </c>
      <c r="L168" s="49">
        <v>1316306</v>
      </c>
      <c r="M168" s="49">
        <v>1453919</v>
      </c>
      <c r="N168" s="49">
        <v>1934785</v>
      </c>
      <c r="O168" s="17">
        <v>190655</v>
      </c>
      <c r="P168" s="17">
        <v>5697604</v>
      </c>
      <c r="Q168" s="17">
        <v>76500</v>
      </c>
      <c r="R168" s="17">
        <v>2150820</v>
      </c>
      <c r="S168" s="17">
        <v>0</v>
      </c>
      <c r="T168" s="17">
        <v>62193</v>
      </c>
      <c r="U168" s="17">
        <v>686790</v>
      </c>
      <c r="V168" s="17">
        <v>544122</v>
      </c>
      <c r="W168" s="17">
        <v>35500</v>
      </c>
      <c r="X168" s="17">
        <v>418305</v>
      </c>
    </row>
    <row r="169" spans="1:24" ht="12.75">
      <c r="A169" s="46">
        <v>6</v>
      </c>
      <c r="B169" s="46">
        <v>7</v>
      </c>
      <c r="C169" s="46">
        <v>8</v>
      </c>
      <c r="D169" s="41">
        <v>2</v>
      </c>
      <c r="E169" s="47"/>
      <c r="F169" s="48" t="s">
        <v>257</v>
      </c>
      <c r="G169" s="58" t="s">
        <v>405</v>
      </c>
      <c r="H169" s="49">
        <v>30787154.67</v>
      </c>
      <c r="I169" s="49">
        <v>668828.32</v>
      </c>
      <c r="J169" s="49">
        <v>12000</v>
      </c>
      <c r="K169" s="49">
        <v>1214484</v>
      </c>
      <c r="L169" s="49">
        <v>25600</v>
      </c>
      <c r="M169" s="49">
        <v>259448.98</v>
      </c>
      <c r="N169" s="49">
        <v>2411583</v>
      </c>
      <c r="O169" s="17">
        <v>279300</v>
      </c>
      <c r="P169" s="17">
        <v>9881380</v>
      </c>
      <c r="Q169" s="17">
        <v>90000</v>
      </c>
      <c r="R169" s="17">
        <v>4159588.66</v>
      </c>
      <c r="S169" s="17">
        <v>107073.71</v>
      </c>
      <c r="T169" s="17">
        <v>236233</v>
      </c>
      <c r="U169" s="17">
        <v>9852185</v>
      </c>
      <c r="V169" s="17">
        <v>897447</v>
      </c>
      <c r="W169" s="17">
        <v>274500</v>
      </c>
      <c r="X169" s="17">
        <v>417503</v>
      </c>
    </row>
    <row r="170" spans="1:24" ht="12.75">
      <c r="A170" s="46">
        <v>6</v>
      </c>
      <c r="B170" s="46">
        <v>8</v>
      </c>
      <c r="C170" s="46">
        <v>13</v>
      </c>
      <c r="D170" s="41">
        <v>2</v>
      </c>
      <c r="E170" s="47"/>
      <c r="F170" s="48" t="s">
        <v>257</v>
      </c>
      <c r="G170" s="58" t="s">
        <v>406</v>
      </c>
      <c r="H170" s="49">
        <v>13443746</v>
      </c>
      <c r="I170" s="49">
        <v>2553342.47</v>
      </c>
      <c r="J170" s="49">
        <v>172492</v>
      </c>
      <c r="K170" s="49">
        <v>860888.67</v>
      </c>
      <c r="L170" s="49">
        <v>0</v>
      </c>
      <c r="M170" s="49">
        <v>64000</v>
      </c>
      <c r="N170" s="49">
        <v>1783405.4</v>
      </c>
      <c r="O170" s="17">
        <v>215697.82</v>
      </c>
      <c r="P170" s="17">
        <v>3076561.91</v>
      </c>
      <c r="Q170" s="17">
        <v>60000</v>
      </c>
      <c r="R170" s="17">
        <v>1534737</v>
      </c>
      <c r="S170" s="17">
        <v>0</v>
      </c>
      <c r="T170" s="17">
        <v>26491</v>
      </c>
      <c r="U170" s="17">
        <v>2773679.6</v>
      </c>
      <c r="V170" s="17">
        <v>89000</v>
      </c>
      <c r="W170" s="17">
        <v>17600</v>
      </c>
      <c r="X170" s="17">
        <v>215850.13</v>
      </c>
    </row>
    <row r="171" spans="1:24" ht="12.75">
      <c r="A171" s="46">
        <v>6</v>
      </c>
      <c r="B171" s="46">
        <v>14</v>
      </c>
      <c r="C171" s="46">
        <v>10</v>
      </c>
      <c r="D171" s="41">
        <v>2</v>
      </c>
      <c r="E171" s="47"/>
      <c r="F171" s="48" t="s">
        <v>257</v>
      </c>
      <c r="G171" s="58" t="s">
        <v>407</v>
      </c>
      <c r="H171" s="49">
        <v>13362048.97</v>
      </c>
      <c r="I171" s="49">
        <v>585196.02</v>
      </c>
      <c r="J171" s="49">
        <v>0</v>
      </c>
      <c r="K171" s="49">
        <v>324700</v>
      </c>
      <c r="L171" s="49">
        <v>0</v>
      </c>
      <c r="M171" s="49">
        <v>69500</v>
      </c>
      <c r="N171" s="49">
        <v>1980600</v>
      </c>
      <c r="O171" s="17">
        <v>132000</v>
      </c>
      <c r="P171" s="17">
        <v>5800388</v>
      </c>
      <c r="Q171" s="17">
        <v>50000</v>
      </c>
      <c r="R171" s="17">
        <v>2106220</v>
      </c>
      <c r="S171" s="17">
        <v>0</v>
      </c>
      <c r="T171" s="17">
        <v>109250</v>
      </c>
      <c r="U171" s="17">
        <v>1611000</v>
      </c>
      <c r="V171" s="17">
        <v>214755</v>
      </c>
      <c r="W171" s="17">
        <v>3400</v>
      </c>
      <c r="X171" s="17">
        <v>375039.95</v>
      </c>
    </row>
    <row r="172" spans="1:24" ht="12.75">
      <c r="A172" s="46">
        <v>6</v>
      </c>
      <c r="B172" s="46">
        <v>4</v>
      </c>
      <c r="C172" s="46">
        <v>8</v>
      </c>
      <c r="D172" s="41">
        <v>2</v>
      </c>
      <c r="E172" s="47"/>
      <c r="F172" s="48" t="s">
        <v>257</v>
      </c>
      <c r="G172" s="58" t="s">
        <v>408</v>
      </c>
      <c r="H172" s="49">
        <v>33760583.6</v>
      </c>
      <c r="I172" s="49">
        <v>8498758.08</v>
      </c>
      <c r="J172" s="49">
        <v>0</v>
      </c>
      <c r="K172" s="49">
        <v>1290500</v>
      </c>
      <c r="L172" s="49">
        <v>117140</v>
      </c>
      <c r="M172" s="49">
        <v>118028</v>
      </c>
      <c r="N172" s="49">
        <v>3119712.48</v>
      </c>
      <c r="O172" s="17">
        <v>674800</v>
      </c>
      <c r="P172" s="17">
        <v>10927573</v>
      </c>
      <c r="Q172" s="17">
        <v>80890</v>
      </c>
      <c r="R172" s="17">
        <v>3924578</v>
      </c>
      <c r="S172" s="17">
        <v>201425.88</v>
      </c>
      <c r="T172" s="17">
        <v>41923</v>
      </c>
      <c r="U172" s="17">
        <v>1809780.7</v>
      </c>
      <c r="V172" s="17">
        <v>1641306</v>
      </c>
      <c r="W172" s="17">
        <v>468340</v>
      </c>
      <c r="X172" s="17">
        <v>845828.46</v>
      </c>
    </row>
    <row r="173" spans="1:24" ht="12.75">
      <c r="A173" s="46">
        <v>6</v>
      </c>
      <c r="B173" s="46">
        <v>3</v>
      </c>
      <c r="C173" s="46">
        <v>12</v>
      </c>
      <c r="D173" s="41">
        <v>2</v>
      </c>
      <c r="E173" s="47"/>
      <c r="F173" s="48" t="s">
        <v>257</v>
      </c>
      <c r="G173" s="58" t="s">
        <v>409</v>
      </c>
      <c r="H173" s="49">
        <v>18293536.62</v>
      </c>
      <c r="I173" s="49">
        <v>1130577.61</v>
      </c>
      <c r="J173" s="49">
        <v>251000</v>
      </c>
      <c r="K173" s="49">
        <v>652000</v>
      </c>
      <c r="L173" s="49">
        <v>0</v>
      </c>
      <c r="M173" s="49">
        <v>748000</v>
      </c>
      <c r="N173" s="49">
        <v>2000929</v>
      </c>
      <c r="O173" s="17">
        <v>170240</v>
      </c>
      <c r="P173" s="17">
        <v>7448565.01</v>
      </c>
      <c r="Q173" s="17">
        <v>35000</v>
      </c>
      <c r="R173" s="17">
        <v>3444523</v>
      </c>
      <c r="S173" s="17">
        <v>0</v>
      </c>
      <c r="T173" s="17">
        <v>121713</v>
      </c>
      <c r="U173" s="17">
        <v>780145</v>
      </c>
      <c r="V173" s="17">
        <v>900800</v>
      </c>
      <c r="W173" s="17">
        <v>70000</v>
      </c>
      <c r="X173" s="17">
        <v>540044</v>
      </c>
    </row>
    <row r="174" spans="1:24" ht="12.75">
      <c r="A174" s="46">
        <v>6</v>
      </c>
      <c r="B174" s="46">
        <v>7</v>
      </c>
      <c r="C174" s="46">
        <v>9</v>
      </c>
      <c r="D174" s="41">
        <v>2</v>
      </c>
      <c r="E174" s="47"/>
      <c r="F174" s="48" t="s">
        <v>257</v>
      </c>
      <c r="G174" s="58" t="s">
        <v>410</v>
      </c>
      <c r="H174" s="49">
        <v>23565149</v>
      </c>
      <c r="I174" s="49">
        <v>515678</v>
      </c>
      <c r="J174" s="49">
        <v>6253885</v>
      </c>
      <c r="K174" s="49">
        <v>2116140</v>
      </c>
      <c r="L174" s="49">
        <v>0</v>
      </c>
      <c r="M174" s="49">
        <v>162887</v>
      </c>
      <c r="N174" s="49">
        <v>2128223</v>
      </c>
      <c r="O174" s="17">
        <v>472221</v>
      </c>
      <c r="P174" s="17">
        <v>8074813</v>
      </c>
      <c r="Q174" s="17">
        <v>60500</v>
      </c>
      <c r="R174" s="17">
        <v>2211287</v>
      </c>
      <c r="S174" s="17">
        <v>0</v>
      </c>
      <c r="T174" s="17">
        <v>310517</v>
      </c>
      <c r="U174" s="17">
        <v>553200</v>
      </c>
      <c r="V174" s="17">
        <v>282236</v>
      </c>
      <c r="W174" s="17">
        <v>162500</v>
      </c>
      <c r="X174" s="17">
        <v>261062</v>
      </c>
    </row>
    <row r="175" spans="1:24" ht="12.75">
      <c r="A175" s="46">
        <v>6</v>
      </c>
      <c r="B175" s="46">
        <v>12</v>
      </c>
      <c r="C175" s="46">
        <v>7</v>
      </c>
      <c r="D175" s="41">
        <v>2</v>
      </c>
      <c r="E175" s="47"/>
      <c r="F175" s="48" t="s">
        <v>257</v>
      </c>
      <c r="G175" s="58" t="s">
        <v>411</v>
      </c>
      <c r="H175" s="49">
        <v>12825444.45</v>
      </c>
      <c r="I175" s="49">
        <v>158387.94</v>
      </c>
      <c r="J175" s="49">
        <v>0</v>
      </c>
      <c r="K175" s="49">
        <v>117000</v>
      </c>
      <c r="L175" s="49">
        <v>0</v>
      </c>
      <c r="M175" s="49">
        <v>174300</v>
      </c>
      <c r="N175" s="49">
        <v>2462667</v>
      </c>
      <c r="O175" s="17">
        <v>150000</v>
      </c>
      <c r="P175" s="17">
        <v>5813669</v>
      </c>
      <c r="Q175" s="17">
        <v>86971</v>
      </c>
      <c r="R175" s="17">
        <v>2674305</v>
      </c>
      <c r="S175" s="17">
        <v>0</v>
      </c>
      <c r="T175" s="17">
        <v>55800</v>
      </c>
      <c r="U175" s="17">
        <v>401900.51</v>
      </c>
      <c r="V175" s="17">
        <v>170000</v>
      </c>
      <c r="W175" s="17">
        <v>372000</v>
      </c>
      <c r="X175" s="17">
        <v>188444</v>
      </c>
    </row>
    <row r="176" spans="1:24" ht="12.75">
      <c r="A176" s="46">
        <v>6</v>
      </c>
      <c r="B176" s="46">
        <v>1</v>
      </c>
      <c r="C176" s="46">
        <v>18</v>
      </c>
      <c r="D176" s="41">
        <v>2</v>
      </c>
      <c r="E176" s="47"/>
      <c r="F176" s="48" t="s">
        <v>257</v>
      </c>
      <c r="G176" s="58" t="s">
        <v>412</v>
      </c>
      <c r="H176" s="49">
        <v>17756155.42</v>
      </c>
      <c r="I176" s="49">
        <v>445641.17</v>
      </c>
      <c r="J176" s="49">
        <v>140530</v>
      </c>
      <c r="K176" s="49">
        <v>616464</v>
      </c>
      <c r="L176" s="49">
        <v>0</v>
      </c>
      <c r="M176" s="49">
        <v>179603</v>
      </c>
      <c r="N176" s="49">
        <v>1834259</v>
      </c>
      <c r="O176" s="17">
        <v>174435</v>
      </c>
      <c r="P176" s="17">
        <v>5937597.07</v>
      </c>
      <c r="Q176" s="17">
        <v>87550</v>
      </c>
      <c r="R176" s="17">
        <v>2113153</v>
      </c>
      <c r="S176" s="17">
        <v>57540</v>
      </c>
      <c r="T176" s="17">
        <v>53452</v>
      </c>
      <c r="U176" s="17">
        <v>3075850.32</v>
      </c>
      <c r="V176" s="17">
        <v>1010613</v>
      </c>
      <c r="W176" s="17">
        <v>59300</v>
      </c>
      <c r="X176" s="17">
        <v>1970167.86</v>
      </c>
    </row>
    <row r="177" spans="1:24" ht="12.75">
      <c r="A177" s="46">
        <v>6</v>
      </c>
      <c r="B177" s="46">
        <v>19</v>
      </c>
      <c r="C177" s="46">
        <v>6</v>
      </c>
      <c r="D177" s="41">
        <v>2</v>
      </c>
      <c r="E177" s="47"/>
      <c r="F177" s="48" t="s">
        <v>257</v>
      </c>
      <c r="G177" s="58" t="s">
        <v>273</v>
      </c>
      <c r="H177" s="49">
        <v>20294347</v>
      </c>
      <c r="I177" s="49">
        <v>248636.58</v>
      </c>
      <c r="J177" s="49">
        <v>9999.8</v>
      </c>
      <c r="K177" s="49">
        <v>623159.74</v>
      </c>
      <c r="L177" s="49">
        <v>345543.73</v>
      </c>
      <c r="M177" s="49">
        <v>78500</v>
      </c>
      <c r="N177" s="49">
        <v>2493638.6</v>
      </c>
      <c r="O177" s="17">
        <v>256050</v>
      </c>
      <c r="P177" s="17">
        <v>6658911</v>
      </c>
      <c r="Q177" s="17">
        <v>168200</v>
      </c>
      <c r="R177" s="17">
        <v>3550020</v>
      </c>
      <c r="S177" s="17">
        <v>0</v>
      </c>
      <c r="T177" s="17">
        <v>196616</v>
      </c>
      <c r="U177" s="17">
        <v>4139671.64</v>
      </c>
      <c r="V177" s="17">
        <v>869529.65</v>
      </c>
      <c r="W177" s="17">
        <v>35057.26</v>
      </c>
      <c r="X177" s="17">
        <v>620813</v>
      </c>
    </row>
    <row r="178" spans="1:24" ht="12.75">
      <c r="A178" s="46">
        <v>6</v>
      </c>
      <c r="B178" s="46">
        <v>15</v>
      </c>
      <c r="C178" s="46">
        <v>8</v>
      </c>
      <c r="D178" s="41">
        <v>2</v>
      </c>
      <c r="E178" s="47"/>
      <c r="F178" s="48" t="s">
        <v>257</v>
      </c>
      <c r="G178" s="58" t="s">
        <v>413</v>
      </c>
      <c r="H178" s="49">
        <v>22360765.56</v>
      </c>
      <c r="I178" s="49">
        <v>451396.75</v>
      </c>
      <c r="J178" s="49">
        <v>0</v>
      </c>
      <c r="K178" s="49">
        <v>2164979.83</v>
      </c>
      <c r="L178" s="49">
        <v>0</v>
      </c>
      <c r="M178" s="49">
        <v>220102.95</v>
      </c>
      <c r="N178" s="49">
        <v>2134966.8</v>
      </c>
      <c r="O178" s="17">
        <v>244950</v>
      </c>
      <c r="P178" s="17">
        <v>9392005.61</v>
      </c>
      <c r="Q178" s="17">
        <v>82788.43</v>
      </c>
      <c r="R178" s="17">
        <v>4064828.15</v>
      </c>
      <c r="S178" s="17">
        <v>20450</v>
      </c>
      <c r="T178" s="17">
        <v>245000</v>
      </c>
      <c r="U178" s="17">
        <v>2654735.83</v>
      </c>
      <c r="V178" s="17">
        <v>282980.08</v>
      </c>
      <c r="W178" s="17">
        <v>107564.67</v>
      </c>
      <c r="X178" s="17">
        <v>294016.46</v>
      </c>
    </row>
    <row r="179" spans="1:24" ht="12.75">
      <c r="A179" s="46">
        <v>6</v>
      </c>
      <c r="B179" s="46">
        <v>9</v>
      </c>
      <c r="C179" s="46">
        <v>13</v>
      </c>
      <c r="D179" s="41">
        <v>2</v>
      </c>
      <c r="E179" s="47"/>
      <c r="F179" s="48" t="s">
        <v>257</v>
      </c>
      <c r="G179" s="58" t="s">
        <v>414</v>
      </c>
      <c r="H179" s="49">
        <v>17677166.91</v>
      </c>
      <c r="I179" s="49">
        <v>363597.01</v>
      </c>
      <c r="J179" s="49">
        <v>5000</v>
      </c>
      <c r="K179" s="49">
        <v>1964665</v>
      </c>
      <c r="L179" s="49">
        <v>0</v>
      </c>
      <c r="M179" s="49">
        <v>73500</v>
      </c>
      <c r="N179" s="49">
        <v>2253433</v>
      </c>
      <c r="O179" s="17">
        <v>452000</v>
      </c>
      <c r="P179" s="17">
        <v>7202403</v>
      </c>
      <c r="Q179" s="17">
        <v>85000</v>
      </c>
      <c r="R179" s="17">
        <v>3185269</v>
      </c>
      <c r="S179" s="17">
        <v>0</v>
      </c>
      <c r="T179" s="17">
        <v>171500</v>
      </c>
      <c r="U179" s="17">
        <v>823000</v>
      </c>
      <c r="V179" s="17">
        <v>652000</v>
      </c>
      <c r="W179" s="17">
        <v>10000</v>
      </c>
      <c r="X179" s="17">
        <v>435799.9</v>
      </c>
    </row>
    <row r="180" spans="1:24" ht="12.75">
      <c r="A180" s="46">
        <v>6</v>
      </c>
      <c r="B180" s="46">
        <v>11</v>
      </c>
      <c r="C180" s="46">
        <v>10</v>
      </c>
      <c r="D180" s="41">
        <v>2</v>
      </c>
      <c r="E180" s="47"/>
      <c r="F180" s="48" t="s">
        <v>257</v>
      </c>
      <c r="G180" s="58" t="s">
        <v>415</v>
      </c>
      <c r="H180" s="49">
        <v>20145884.54</v>
      </c>
      <c r="I180" s="49">
        <v>1291369.1</v>
      </c>
      <c r="J180" s="49">
        <v>60000</v>
      </c>
      <c r="K180" s="49">
        <v>490000</v>
      </c>
      <c r="L180" s="49">
        <v>0</v>
      </c>
      <c r="M180" s="49">
        <v>188381.79</v>
      </c>
      <c r="N180" s="49">
        <v>2180158.44</v>
      </c>
      <c r="O180" s="17">
        <v>318221.81</v>
      </c>
      <c r="P180" s="17">
        <v>10366319.61</v>
      </c>
      <c r="Q180" s="17">
        <v>60000</v>
      </c>
      <c r="R180" s="17">
        <v>3916816</v>
      </c>
      <c r="S180" s="17">
        <v>5952.27</v>
      </c>
      <c r="T180" s="17">
        <v>80912</v>
      </c>
      <c r="U180" s="17">
        <v>549241.5</v>
      </c>
      <c r="V180" s="17">
        <v>270000</v>
      </c>
      <c r="W180" s="17">
        <v>80000</v>
      </c>
      <c r="X180" s="17">
        <v>288512.02</v>
      </c>
    </row>
    <row r="181" spans="1:24" ht="12.75">
      <c r="A181" s="46">
        <v>6</v>
      </c>
      <c r="B181" s="46">
        <v>3</v>
      </c>
      <c r="C181" s="46">
        <v>13</v>
      </c>
      <c r="D181" s="41">
        <v>2</v>
      </c>
      <c r="E181" s="47"/>
      <c r="F181" s="48" t="s">
        <v>257</v>
      </c>
      <c r="G181" s="58" t="s">
        <v>416</v>
      </c>
      <c r="H181" s="49">
        <v>12225193.79</v>
      </c>
      <c r="I181" s="49">
        <v>296739.16</v>
      </c>
      <c r="J181" s="49">
        <v>0</v>
      </c>
      <c r="K181" s="49">
        <v>457000</v>
      </c>
      <c r="L181" s="49">
        <v>1960878.55</v>
      </c>
      <c r="M181" s="49">
        <v>409054</v>
      </c>
      <c r="N181" s="49">
        <v>1604626</v>
      </c>
      <c r="O181" s="17">
        <v>118100</v>
      </c>
      <c r="P181" s="17">
        <v>3174568</v>
      </c>
      <c r="Q181" s="17">
        <v>20000</v>
      </c>
      <c r="R181" s="17">
        <v>2572541</v>
      </c>
      <c r="S181" s="17">
        <v>200100</v>
      </c>
      <c r="T181" s="17">
        <v>168210</v>
      </c>
      <c r="U181" s="17">
        <v>465992</v>
      </c>
      <c r="V181" s="17">
        <v>303550</v>
      </c>
      <c r="W181" s="17">
        <v>55000</v>
      </c>
      <c r="X181" s="17">
        <v>418835.08</v>
      </c>
    </row>
    <row r="182" spans="1:24" ht="12.75">
      <c r="A182" s="46">
        <v>6</v>
      </c>
      <c r="B182" s="46">
        <v>11</v>
      </c>
      <c r="C182" s="46">
        <v>11</v>
      </c>
      <c r="D182" s="41">
        <v>2</v>
      </c>
      <c r="E182" s="47"/>
      <c r="F182" s="48" t="s">
        <v>257</v>
      </c>
      <c r="G182" s="58" t="s">
        <v>417</v>
      </c>
      <c r="H182" s="49">
        <v>13772640.97</v>
      </c>
      <c r="I182" s="49">
        <v>386806.97</v>
      </c>
      <c r="J182" s="49">
        <v>0</v>
      </c>
      <c r="K182" s="49">
        <v>658000</v>
      </c>
      <c r="L182" s="49">
        <v>0</v>
      </c>
      <c r="M182" s="49">
        <v>10000</v>
      </c>
      <c r="N182" s="49">
        <v>2242846</v>
      </c>
      <c r="O182" s="17">
        <v>296000</v>
      </c>
      <c r="P182" s="17">
        <v>6480611</v>
      </c>
      <c r="Q182" s="17">
        <v>35000</v>
      </c>
      <c r="R182" s="17">
        <v>2461874</v>
      </c>
      <c r="S182" s="17">
        <v>0</v>
      </c>
      <c r="T182" s="17">
        <v>80576</v>
      </c>
      <c r="U182" s="17">
        <v>419000</v>
      </c>
      <c r="V182" s="17">
        <v>546000</v>
      </c>
      <c r="W182" s="17">
        <v>7000</v>
      </c>
      <c r="X182" s="17">
        <v>148927</v>
      </c>
    </row>
    <row r="183" spans="1:24" ht="12.75">
      <c r="A183" s="46">
        <v>6</v>
      </c>
      <c r="B183" s="46">
        <v>19</v>
      </c>
      <c r="C183" s="46">
        <v>7</v>
      </c>
      <c r="D183" s="41">
        <v>2</v>
      </c>
      <c r="E183" s="47"/>
      <c r="F183" s="48" t="s">
        <v>257</v>
      </c>
      <c r="G183" s="58" t="s">
        <v>418</v>
      </c>
      <c r="H183" s="49">
        <v>16662154.02</v>
      </c>
      <c r="I183" s="49">
        <v>669032.73</v>
      </c>
      <c r="J183" s="49">
        <v>0</v>
      </c>
      <c r="K183" s="49">
        <v>176650.12</v>
      </c>
      <c r="L183" s="49">
        <v>3309027.81</v>
      </c>
      <c r="M183" s="49">
        <v>253299.99</v>
      </c>
      <c r="N183" s="49">
        <v>2097003.86</v>
      </c>
      <c r="O183" s="17">
        <v>164009</v>
      </c>
      <c r="P183" s="17">
        <v>3990271.47</v>
      </c>
      <c r="Q183" s="17">
        <v>45000</v>
      </c>
      <c r="R183" s="17">
        <v>3031311.71</v>
      </c>
      <c r="S183" s="17">
        <v>0</v>
      </c>
      <c r="T183" s="17">
        <v>112501</v>
      </c>
      <c r="U183" s="17">
        <v>1303566.87</v>
      </c>
      <c r="V183" s="17">
        <v>296646.2</v>
      </c>
      <c r="W183" s="17">
        <v>685952.74</v>
      </c>
      <c r="X183" s="17">
        <v>527880.52</v>
      </c>
    </row>
    <row r="184" spans="1:24" ht="12.75">
      <c r="A184" s="46">
        <v>6</v>
      </c>
      <c r="B184" s="46">
        <v>9</v>
      </c>
      <c r="C184" s="46">
        <v>14</v>
      </c>
      <c r="D184" s="41">
        <v>2</v>
      </c>
      <c r="E184" s="47"/>
      <c r="F184" s="48" t="s">
        <v>257</v>
      </c>
      <c r="G184" s="58" t="s">
        <v>419</v>
      </c>
      <c r="H184" s="49">
        <v>36670993.65</v>
      </c>
      <c r="I184" s="49">
        <v>332411.22</v>
      </c>
      <c r="J184" s="49">
        <v>951606.79</v>
      </c>
      <c r="K184" s="49">
        <v>7392732.46</v>
      </c>
      <c r="L184" s="49">
        <v>0</v>
      </c>
      <c r="M184" s="49">
        <v>444672.81</v>
      </c>
      <c r="N184" s="49">
        <v>3872495.7</v>
      </c>
      <c r="O184" s="17">
        <v>242931.88</v>
      </c>
      <c r="P184" s="17">
        <v>13003147.08</v>
      </c>
      <c r="Q184" s="17">
        <v>157000</v>
      </c>
      <c r="R184" s="17">
        <v>4061032.84</v>
      </c>
      <c r="S184" s="17">
        <v>0</v>
      </c>
      <c r="T184" s="17">
        <v>483735</v>
      </c>
      <c r="U184" s="17">
        <v>3670586</v>
      </c>
      <c r="V184" s="17">
        <v>869994.87</v>
      </c>
      <c r="W184" s="17">
        <v>178300</v>
      </c>
      <c r="X184" s="17">
        <v>1010347</v>
      </c>
    </row>
    <row r="185" spans="1:24" ht="12.75">
      <c r="A185" s="46">
        <v>6</v>
      </c>
      <c r="B185" s="46">
        <v>19</v>
      </c>
      <c r="C185" s="46">
        <v>8</v>
      </c>
      <c r="D185" s="41">
        <v>2</v>
      </c>
      <c r="E185" s="47"/>
      <c r="F185" s="48" t="s">
        <v>257</v>
      </c>
      <c r="G185" s="58" t="s">
        <v>420</v>
      </c>
      <c r="H185" s="49">
        <v>9304936.2</v>
      </c>
      <c r="I185" s="49">
        <v>254077.35</v>
      </c>
      <c r="J185" s="49">
        <v>33000</v>
      </c>
      <c r="K185" s="49">
        <v>151011.52</v>
      </c>
      <c r="L185" s="49">
        <v>75000</v>
      </c>
      <c r="M185" s="49">
        <v>265786</v>
      </c>
      <c r="N185" s="49">
        <v>1176129</v>
      </c>
      <c r="O185" s="17">
        <v>81000</v>
      </c>
      <c r="P185" s="17">
        <v>3304878.15</v>
      </c>
      <c r="Q185" s="17">
        <v>20000</v>
      </c>
      <c r="R185" s="17">
        <v>2249789.14</v>
      </c>
      <c r="S185" s="17">
        <v>0</v>
      </c>
      <c r="T185" s="17">
        <v>266722</v>
      </c>
      <c r="U185" s="17">
        <v>351400</v>
      </c>
      <c r="V185" s="17">
        <v>806648.04</v>
      </c>
      <c r="W185" s="17">
        <v>35000</v>
      </c>
      <c r="X185" s="17">
        <v>234495</v>
      </c>
    </row>
    <row r="186" spans="1:24" ht="12.75">
      <c r="A186" s="46">
        <v>6</v>
      </c>
      <c r="B186" s="46">
        <v>9</v>
      </c>
      <c r="C186" s="46">
        <v>15</v>
      </c>
      <c r="D186" s="41">
        <v>2</v>
      </c>
      <c r="E186" s="47"/>
      <c r="F186" s="48" t="s">
        <v>257</v>
      </c>
      <c r="G186" s="58" t="s">
        <v>421</v>
      </c>
      <c r="H186" s="49">
        <v>11804057.02</v>
      </c>
      <c r="I186" s="49">
        <v>456981.77</v>
      </c>
      <c r="J186" s="49">
        <v>328778</v>
      </c>
      <c r="K186" s="49">
        <v>351694.5</v>
      </c>
      <c r="L186" s="49">
        <v>0</v>
      </c>
      <c r="M186" s="49">
        <v>82135.97</v>
      </c>
      <c r="N186" s="49">
        <v>2295998.86</v>
      </c>
      <c r="O186" s="17">
        <v>183197.5</v>
      </c>
      <c r="P186" s="17">
        <v>4953288.92</v>
      </c>
      <c r="Q186" s="17">
        <v>58000</v>
      </c>
      <c r="R186" s="17">
        <v>1888260</v>
      </c>
      <c r="S186" s="17">
        <v>0</v>
      </c>
      <c r="T186" s="17">
        <v>53492.5</v>
      </c>
      <c r="U186" s="17">
        <v>589352</v>
      </c>
      <c r="V186" s="17">
        <v>268000</v>
      </c>
      <c r="W186" s="17">
        <v>19760</v>
      </c>
      <c r="X186" s="17">
        <v>275117</v>
      </c>
    </row>
    <row r="187" spans="1:24" ht="12.75">
      <c r="A187" s="46">
        <v>6</v>
      </c>
      <c r="B187" s="46">
        <v>9</v>
      </c>
      <c r="C187" s="46">
        <v>16</v>
      </c>
      <c r="D187" s="41">
        <v>2</v>
      </c>
      <c r="E187" s="47"/>
      <c r="F187" s="48" t="s">
        <v>257</v>
      </c>
      <c r="G187" s="58" t="s">
        <v>422</v>
      </c>
      <c r="H187" s="49">
        <v>7747676.55</v>
      </c>
      <c r="I187" s="49">
        <v>275052.44</v>
      </c>
      <c r="J187" s="49">
        <v>58564</v>
      </c>
      <c r="K187" s="49">
        <v>540442</v>
      </c>
      <c r="L187" s="49">
        <v>0</v>
      </c>
      <c r="M187" s="49">
        <v>6337</v>
      </c>
      <c r="N187" s="49">
        <v>1374962</v>
      </c>
      <c r="O187" s="17">
        <v>141803</v>
      </c>
      <c r="P187" s="17">
        <v>3047917.11</v>
      </c>
      <c r="Q187" s="17">
        <v>31000</v>
      </c>
      <c r="R187" s="17">
        <v>1451592.54</v>
      </c>
      <c r="S187" s="17">
        <v>0</v>
      </c>
      <c r="T187" s="17">
        <v>20450</v>
      </c>
      <c r="U187" s="17">
        <v>511530</v>
      </c>
      <c r="V187" s="17">
        <v>148923</v>
      </c>
      <c r="W187" s="17">
        <v>8950</v>
      </c>
      <c r="X187" s="17">
        <v>130153.46</v>
      </c>
    </row>
    <row r="188" spans="1:24" ht="12.75">
      <c r="A188" s="46">
        <v>6</v>
      </c>
      <c r="B188" s="46">
        <v>7</v>
      </c>
      <c r="C188" s="46">
        <v>10</v>
      </c>
      <c r="D188" s="41">
        <v>2</v>
      </c>
      <c r="E188" s="47"/>
      <c r="F188" s="48" t="s">
        <v>257</v>
      </c>
      <c r="G188" s="58" t="s">
        <v>423</v>
      </c>
      <c r="H188" s="49">
        <v>19824116.18</v>
      </c>
      <c r="I188" s="49">
        <v>2217355.5</v>
      </c>
      <c r="J188" s="49">
        <v>0</v>
      </c>
      <c r="K188" s="49">
        <v>1522638</v>
      </c>
      <c r="L188" s="49">
        <v>500</v>
      </c>
      <c r="M188" s="49">
        <v>69829</v>
      </c>
      <c r="N188" s="49">
        <v>2088226</v>
      </c>
      <c r="O188" s="17">
        <v>198400</v>
      </c>
      <c r="P188" s="17">
        <v>6948901.68</v>
      </c>
      <c r="Q188" s="17">
        <v>72000</v>
      </c>
      <c r="R188" s="17">
        <v>3403959</v>
      </c>
      <c r="S188" s="17">
        <v>0</v>
      </c>
      <c r="T188" s="17">
        <v>234310</v>
      </c>
      <c r="U188" s="17">
        <v>1562800</v>
      </c>
      <c r="V188" s="17">
        <v>522000</v>
      </c>
      <c r="W188" s="17">
        <v>92300</v>
      </c>
      <c r="X188" s="17">
        <v>890897</v>
      </c>
    </row>
    <row r="189" spans="1:24" ht="12.75">
      <c r="A189" s="46">
        <v>6</v>
      </c>
      <c r="B189" s="46">
        <v>1</v>
      </c>
      <c r="C189" s="46">
        <v>19</v>
      </c>
      <c r="D189" s="41">
        <v>2</v>
      </c>
      <c r="E189" s="47"/>
      <c r="F189" s="48" t="s">
        <v>257</v>
      </c>
      <c r="G189" s="58" t="s">
        <v>424</v>
      </c>
      <c r="H189" s="49">
        <v>16618832.55</v>
      </c>
      <c r="I189" s="49">
        <v>723736.15</v>
      </c>
      <c r="J189" s="49">
        <v>0</v>
      </c>
      <c r="K189" s="49">
        <v>1220014</v>
      </c>
      <c r="L189" s="49">
        <v>1175</v>
      </c>
      <c r="M189" s="49">
        <v>68000</v>
      </c>
      <c r="N189" s="49">
        <v>2007631.4</v>
      </c>
      <c r="O189" s="17">
        <v>214482</v>
      </c>
      <c r="P189" s="17">
        <v>7590785</v>
      </c>
      <c r="Q189" s="17">
        <v>104000</v>
      </c>
      <c r="R189" s="17">
        <v>2488922</v>
      </c>
      <c r="S189" s="17">
        <v>0</v>
      </c>
      <c r="T189" s="17">
        <v>82441</v>
      </c>
      <c r="U189" s="17">
        <v>662500</v>
      </c>
      <c r="V189" s="17">
        <v>1004500</v>
      </c>
      <c r="W189" s="17">
        <v>171350</v>
      </c>
      <c r="X189" s="17">
        <v>279296</v>
      </c>
    </row>
    <row r="190" spans="1:24" ht="12.75">
      <c r="A190" s="46">
        <v>6</v>
      </c>
      <c r="B190" s="46">
        <v>20</v>
      </c>
      <c r="C190" s="46">
        <v>14</v>
      </c>
      <c r="D190" s="41">
        <v>2</v>
      </c>
      <c r="E190" s="47"/>
      <c r="F190" s="48" t="s">
        <v>257</v>
      </c>
      <c r="G190" s="58" t="s">
        <v>425</v>
      </c>
      <c r="H190" s="49">
        <v>59867899.46</v>
      </c>
      <c r="I190" s="49">
        <v>3092750.22</v>
      </c>
      <c r="J190" s="49">
        <v>0</v>
      </c>
      <c r="K190" s="49">
        <v>8087207.38</v>
      </c>
      <c r="L190" s="49">
        <v>27000</v>
      </c>
      <c r="M190" s="49">
        <v>298557</v>
      </c>
      <c r="N190" s="49">
        <v>4965936.28</v>
      </c>
      <c r="O190" s="17">
        <v>563465.17</v>
      </c>
      <c r="P190" s="17">
        <v>20925937</v>
      </c>
      <c r="Q190" s="17">
        <v>202400</v>
      </c>
      <c r="R190" s="17">
        <v>8942078.5</v>
      </c>
      <c r="S190" s="17">
        <v>0</v>
      </c>
      <c r="T190" s="17">
        <v>1199155</v>
      </c>
      <c r="U190" s="17">
        <v>6144993.06</v>
      </c>
      <c r="V190" s="17">
        <v>3054147.3</v>
      </c>
      <c r="W190" s="17">
        <v>1421283</v>
      </c>
      <c r="X190" s="17">
        <v>942989.55</v>
      </c>
    </row>
    <row r="191" spans="1:24" ht="12.75">
      <c r="A191" s="46">
        <v>6</v>
      </c>
      <c r="B191" s="46">
        <v>3</v>
      </c>
      <c r="C191" s="46">
        <v>14</v>
      </c>
      <c r="D191" s="41">
        <v>2</v>
      </c>
      <c r="E191" s="47"/>
      <c r="F191" s="48" t="s">
        <v>257</v>
      </c>
      <c r="G191" s="58" t="s">
        <v>426</v>
      </c>
      <c r="H191" s="49">
        <v>11320096.05</v>
      </c>
      <c r="I191" s="49">
        <v>432615.63</v>
      </c>
      <c r="J191" s="49">
        <v>122735</v>
      </c>
      <c r="K191" s="49">
        <v>1100405.96</v>
      </c>
      <c r="L191" s="49">
        <v>1140245.52</v>
      </c>
      <c r="M191" s="49">
        <v>144548.78</v>
      </c>
      <c r="N191" s="49">
        <v>1573895.64</v>
      </c>
      <c r="O191" s="17">
        <v>83400</v>
      </c>
      <c r="P191" s="17">
        <v>3196932.83</v>
      </c>
      <c r="Q191" s="17">
        <v>23000</v>
      </c>
      <c r="R191" s="17">
        <v>2379018</v>
      </c>
      <c r="S191" s="17">
        <v>0</v>
      </c>
      <c r="T191" s="17">
        <v>46500</v>
      </c>
      <c r="U191" s="17">
        <v>505662</v>
      </c>
      <c r="V191" s="17">
        <v>165000</v>
      </c>
      <c r="W191" s="17">
        <v>155499</v>
      </c>
      <c r="X191" s="17">
        <v>250637.69</v>
      </c>
    </row>
    <row r="192" spans="1:24" ht="12.75">
      <c r="A192" s="46">
        <v>6</v>
      </c>
      <c r="B192" s="46">
        <v>6</v>
      </c>
      <c r="C192" s="46">
        <v>11</v>
      </c>
      <c r="D192" s="41">
        <v>2</v>
      </c>
      <c r="E192" s="47"/>
      <c r="F192" s="48" t="s">
        <v>257</v>
      </c>
      <c r="G192" s="58" t="s">
        <v>427</v>
      </c>
      <c r="H192" s="49">
        <v>13984875.24</v>
      </c>
      <c r="I192" s="49">
        <v>850874.24</v>
      </c>
      <c r="J192" s="49">
        <v>166900</v>
      </c>
      <c r="K192" s="49">
        <v>1420000</v>
      </c>
      <c r="L192" s="49">
        <v>0</v>
      </c>
      <c r="M192" s="49">
        <v>110000</v>
      </c>
      <c r="N192" s="49">
        <v>1769614.6</v>
      </c>
      <c r="O192" s="17">
        <v>203246.2</v>
      </c>
      <c r="P192" s="17">
        <v>5654092</v>
      </c>
      <c r="Q192" s="17">
        <v>60000</v>
      </c>
      <c r="R192" s="17">
        <v>2220646</v>
      </c>
      <c r="S192" s="17">
        <v>0</v>
      </c>
      <c r="T192" s="17">
        <v>44505</v>
      </c>
      <c r="U192" s="17">
        <v>663383.4</v>
      </c>
      <c r="V192" s="17">
        <v>414000</v>
      </c>
      <c r="W192" s="17">
        <v>100000</v>
      </c>
      <c r="X192" s="17">
        <v>307613.8</v>
      </c>
    </row>
    <row r="193" spans="1:24" ht="12.75">
      <c r="A193" s="46">
        <v>6</v>
      </c>
      <c r="B193" s="46">
        <v>14</v>
      </c>
      <c r="C193" s="46">
        <v>11</v>
      </c>
      <c r="D193" s="41">
        <v>2</v>
      </c>
      <c r="E193" s="47"/>
      <c r="F193" s="48" t="s">
        <v>257</v>
      </c>
      <c r="G193" s="58" t="s">
        <v>428</v>
      </c>
      <c r="H193" s="49">
        <v>19585274.21</v>
      </c>
      <c r="I193" s="49">
        <v>655038.21</v>
      </c>
      <c r="J193" s="49">
        <v>500</v>
      </c>
      <c r="K193" s="49">
        <v>830391</v>
      </c>
      <c r="L193" s="49">
        <v>0</v>
      </c>
      <c r="M193" s="49">
        <v>585820</v>
      </c>
      <c r="N193" s="49">
        <v>1763924</v>
      </c>
      <c r="O193" s="17">
        <v>155337</v>
      </c>
      <c r="P193" s="17">
        <v>9449735</v>
      </c>
      <c r="Q193" s="17">
        <v>126900</v>
      </c>
      <c r="R193" s="17">
        <v>2313602</v>
      </c>
      <c r="S193" s="17">
        <v>1863</v>
      </c>
      <c r="T193" s="17">
        <v>185272</v>
      </c>
      <c r="U193" s="17">
        <v>1097014</v>
      </c>
      <c r="V193" s="17">
        <v>870477</v>
      </c>
      <c r="W193" s="17">
        <v>83233</v>
      </c>
      <c r="X193" s="17">
        <v>1466168</v>
      </c>
    </row>
    <row r="194" spans="1:24" ht="12.75">
      <c r="A194" s="46">
        <v>6</v>
      </c>
      <c r="B194" s="46">
        <v>7</v>
      </c>
      <c r="C194" s="46">
        <v>2</v>
      </c>
      <c r="D194" s="41">
        <v>3</v>
      </c>
      <c r="E194" s="47"/>
      <c r="F194" s="48" t="s">
        <v>257</v>
      </c>
      <c r="G194" s="58" t="s">
        <v>429</v>
      </c>
      <c r="H194" s="49">
        <v>35197118</v>
      </c>
      <c r="I194" s="49">
        <v>2680277.75</v>
      </c>
      <c r="J194" s="49">
        <v>531398.55</v>
      </c>
      <c r="K194" s="49">
        <v>950191.77</v>
      </c>
      <c r="L194" s="49">
        <v>0</v>
      </c>
      <c r="M194" s="49">
        <v>498912.42</v>
      </c>
      <c r="N194" s="49">
        <v>3523684.3</v>
      </c>
      <c r="O194" s="17">
        <v>334538.35</v>
      </c>
      <c r="P194" s="17">
        <v>10403402.21</v>
      </c>
      <c r="Q194" s="17">
        <v>197200</v>
      </c>
      <c r="R194" s="17">
        <v>4803551.42</v>
      </c>
      <c r="S194" s="17">
        <v>55000</v>
      </c>
      <c r="T194" s="17">
        <v>191754</v>
      </c>
      <c r="U194" s="17">
        <v>9600293.15</v>
      </c>
      <c r="V194" s="17">
        <v>698583.45</v>
      </c>
      <c r="W194" s="17">
        <v>121422.84</v>
      </c>
      <c r="X194" s="17">
        <v>606907.79</v>
      </c>
    </row>
    <row r="195" spans="1:24" ht="12.75">
      <c r="A195" s="46">
        <v>6</v>
      </c>
      <c r="B195" s="46">
        <v>9</v>
      </c>
      <c r="C195" s="46">
        <v>1</v>
      </c>
      <c r="D195" s="41">
        <v>3</v>
      </c>
      <c r="E195" s="47"/>
      <c r="F195" s="48" t="s">
        <v>257</v>
      </c>
      <c r="G195" s="58" t="s">
        <v>430</v>
      </c>
      <c r="H195" s="49">
        <v>34392819.04</v>
      </c>
      <c r="I195" s="49">
        <v>415297.45</v>
      </c>
      <c r="J195" s="49">
        <v>0</v>
      </c>
      <c r="K195" s="49">
        <v>1547912.63</v>
      </c>
      <c r="L195" s="49">
        <v>0</v>
      </c>
      <c r="M195" s="49">
        <v>500000</v>
      </c>
      <c r="N195" s="49">
        <v>4029124</v>
      </c>
      <c r="O195" s="17">
        <v>543614.11</v>
      </c>
      <c r="P195" s="17">
        <v>13684250.57</v>
      </c>
      <c r="Q195" s="17">
        <v>200000</v>
      </c>
      <c r="R195" s="17">
        <v>6338934.49</v>
      </c>
      <c r="S195" s="17">
        <v>4000</v>
      </c>
      <c r="T195" s="17">
        <v>645452.36</v>
      </c>
      <c r="U195" s="17">
        <v>2746586.98</v>
      </c>
      <c r="V195" s="17">
        <v>1100216.09</v>
      </c>
      <c r="W195" s="17">
        <v>1336000</v>
      </c>
      <c r="X195" s="17">
        <v>1301430.36</v>
      </c>
    </row>
    <row r="196" spans="1:24" ht="12.75">
      <c r="A196" s="46">
        <v>6</v>
      </c>
      <c r="B196" s="46">
        <v>9</v>
      </c>
      <c r="C196" s="46">
        <v>3</v>
      </c>
      <c r="D196" s="41">
        <v>3</v>
      </c>
      <c r="E196" s="47"/>
      <c r="F196" s="48" t="s">
        <v>257</v>
      </c>
      <c r="G196" s="58" t="s">
        <v>431</v>
      </c>
      <c r="H196" s="49">
        <v>29015606.81</v>
      </c>
      <c r="I196" s="49">
        <v>557265.5</v>
      </c>
      <c r="J196" s="49">
        <v>0</v>
      </c>
      <c r="K196" s="49">
        <v>1715900.11</v>
      </c>
      <c r="L196" s="49">
        <v>0</v>
      </c>
      <c r="M196" s="49">
        <v>206832.88</v>
      </c>
      <c r="N196" s="49">
        <v>3567450</v>
      </c>
      <c r="O196" s="17">
        <v>204851.41</v>
      </c>
      <c r="P196" s="17">
        <v>12008695</v>
      </c>
      <c r="Q196" s="17">
        <v>165000</v>
      </c>
      <c r="R196" s="17">
        <v>5550227.71</v>
      </c>
      <c r="S196" s="17">
        <v>0</v>
      </c>
      <c r="T196" s="17">
        <v>295213</v>
      </c>
      <c r="U196" s="17">
        <v>2917530.73</v>
      </c>
      <c r="V196" s="17">
        <v>974559.37</v>
      </c>
      <c r="W196" s="17">
        <v>95100</v>
      </c>
      <c r="X196" s="17">
        <v>756981.1</v>
      </c>
    </row>
    <row r="197" spans="1:24" ht="12.75">
      <c r="A197" s="46">
        <v>6</v>
      </c>
      <c r="B197" s="46">
        <v>2</v>
      </c>
      <c r="C197" s="46">
        <v>5</v>
      </c>
      <c r="D197" s="41">
        <v>3</v>
      </c>
      <c r="E197" s="47"/>
      <c r="F197" s="48" t="s">
        <v>257</v>
      </c>
      <c r="G197" s="58" t="s">
        <v>432</v>
      </c>
      <c r="H197" s="49">
        <v>17223368.24</v>
      </c>
      <c r="I197" s="49">
        <v>1249672.73</v>
      </c>
      <c r="J197" s="49">
        <v>0</v>
      </c>
      <c r="K197" s="49">
        <v>556025</v>
      </c>
      <c r="L197" s="49">
        <v>106687.1</v>
      </c>
      <c r="M197" s="49">
        <v>117989</v>
      </c>
      <c r="N197" s="49">
        <v>2060527</v>
      </c>
      <c r="O197" s="17">
        <v>251885</v>
      </c>
      <c r="P197" s="17">
        <v>7448323</v>
      </c>
      <c r="Q197" s="17">
        <v>104000</v>
      </c>
      <c r="R197" s="17">
        <v>3024067</v>
      </c>
      <c r="S197" s="17">
        <v>0</v>
      </c>
      <c r="T197" s="17">
        <v>125200</v>
      </c>
      <c r="U197" s="17">
        <v>912425</v>
      </c>
      <c r="V197" s="17">
        <v>791448.41</v>
      </c>
      <c r="W197" s="17">
        <v>102751</v>
      </c>
      <c r="X197" s="17">
        <v>372368</v>
      </c>
    </row>
    <row r="198" spans="1:24" ht="12.75">
      <c r="A198" s="46">
        <v>6</v>
      </c>
      <c r="B198" s="46">
        <v>5</v>
      </c>
      <c r="C198" s="46">
        <v>5</v>
      </c>
      <c r="D198" s="41">
        <v>3</v>
      </c>
      <c r="E198" s="47"/>
      <c r="F198" s="48" t="s">
        <v>257</v>
      </c>
      <c r="G198" s="58" t="s">
        <v>433</v>
      </c>
      <c r="H198" s="49">
        <v>55163672.13</v>
      </c>
      <c r="I198" s="49">
        <v>70799.26</v>
      </c>
      <c r="J198" s="49">
        <v>0</v>
      </c>
      <c r="K198" s="49">
        <v>2923855.32</v>
      </c>
      <c r="L198" s="49">
        <v>4406574.61</v>
      </c>
      <c r="M198" s="49">
        <v>510427</v>
      </c>
      <c r="N198" s="49">
        <v>4875700.77</v>
      </c>
      <c r="O198" s="17">
        <v>678593.97</v>
      </c>
      <c r="P198" s="17">
        <v>16367578</v>
      </c>
      <c r="Q198" s="17">
        <v>300000</v>
      </c>
      <c r="R198" s="17">
        <v>7239448</v>
      </c>
      <c r="S198" s="17">
        <v>0</v>
      </c>
      <c r="T198" s="17">
        <v>683810</v>
      </c>
      <c r="U198" s="17">
        <v>13364261.62</v>
      </c>
      <c r="V198" s="17">
        <v>1115000</v>
      </c>
      <c r="W198" s="17">
        <v>1478012</v>
      </c>
      <c r="X198" s="17">
        <v>1149611.58</v>
      </c>
    </row>
    <row r="199" spans="1:24" ht="12.75">
      <c r="A199" s="46">
        <v>6</v>
      </c>
      <c r="B199" s="46">
        <v>2</v>
      </c>
      <c r="C199" s="46">
        <v>7</v>
      </c>
      <c r="D199" s="41">
        <v>3</v>
      </c>
      <c r="E199" s="47"/>
      <c r="F199" s="48" t="s">
        <v>257</v>
      </c>
      <c r="G199" s="58" t="s">
        <v>434</v>
      </c>
      <c r="H199" s="49">
        <v>22176647.16</v>
      </c>
      <c r="I199" s="49">
        <v>101235.18</v>
      </c>
      <c r="J199" s="49">
        <v>40000</v>
      </c>
      <c r="K199" s="49">
        <v>457546.76</v>
      </c>
      <c r="L199" s="49">
        <v>327230.52</v>
      </c>
      <c r="M199" s="49">
        <v>265444.5</v>
      </c>
      <c r="N199" s="49">
        <v>2282334.85</v>
      </c>
      <c r="O199" s="17">
        <v>180760</v>
      </c>
      <c r="P199" s="17">
        <v>7790231</v>
      </c>
      <c r="Q199" s="17">
        <v>132064</v>
      </c>
      <c r="R199" s="17">
        <v>4616124.8</v>
      </c>
      <c r="S199" s="17">
        <v>149198.1</v>
      </c>
      <c r="T199" s="17">
        <v>430210</v>
      </c>
      <c r="U199" s="17">
        <v>3649942.9</v>
      </c>
      <c r="V199" s="17">
        <v>938040.2</v>
      </c>
      <c r="W199" s="17">
        <v>138940</v>
      </c>
      <c r="X199" s="17">
        <v>677344.35</v>
      </c>
    </row>
    <row r="200" spans="1:24" ht="12.75">
      <c r="A200" s="46">
        <v>6</v>
      </c>
      <c r="B200" s="46">
        <v>14</v>
      </c>
      <c r="C200" s="46">
        <v>4</v>
      </c>
      <c r="D200" s="41">
        <v>3</v>
      </c>
      <c r="E200" s="47"/>
      <c r="F200" s="48" t="s">
        <v>257</v>
      </c>
      <c r="G200" s="58" t="s">
        <v>435</v>
      </c>
      <c r="H200" s="49">
        <v>32410045.27</v>
      </c>
      <c r="I200" s="49">
        <v>155677.27</v>
      </c>
      <c r="J200" s="49">
        <v>0</v>
      </c>
      <c r="K200" s="49">
        <v>1308519</v>
      </c>
      <c r="L200" s="49">
        <v>0</v>
      </c>
      <c r="M200" s="49">
        <v>880288</v>
      </c>
      <c r="N200" s="49">
        <v>3097050</v>
      </c>
      <c r="O200" s="17">
        <v>516900</v>
      </c>
      <c r="P200" s="17">
        <v>19653684</v>
      </c>
      <c r="Q200" s="17">
        <v>347000</v>
      </c>
      <c r="R200" s="17">
        <v>3065989</v>
      </c>
      <c r="S200" s="17">
        <v>0</v>
      </c>
      <c r="T200" s="17">
        <v>32972</v>
      </c>
      <c r="U200" s="17">
        <v>1746890</v>
      </c>
      <c r="V200" s="17">
        <v>718000</v>
      </c>
      <c r="W200" s="17">
        <v>30500</v>
      </c>
      <c r="X200" s="17">
        <v>856576</v>
      </c>
    </row>
    <row r="201" spans="1:24" ht="12.75">
      <c r="A201" s="46">
        <v>6</v>
      </c>
      <c r="B201" s="46">
        <v>8</v>
      </c>
      <c r="C201" s="46">
        <v>6</v>
      </c>
      <c r="D201" s="41">
        <v>3</v>
      </c>
      <c r="E201" s="47"/>
      <c r="F201" s="48" t="s">
        <v>257</v>
      </c>
      <c r="G201" s="58" t="s">
        <v>436</v>
      </c>
      <c r="H201" s="49">
        <v>22745129</v>
      </c>
      <c r="I201" s="49">
        <v>385383</v>
      </c>
      <c r="J201" s="49">
        <v>203854</v>
      </c>
      <c r="K201" s="49">
        <v>3319087</v>
      </c>
      <c r="L201" s="49">
        <v>0</v>
      </c>
      <c r="M201" s="49">
        <v>372500</v>
      </c>
      <c r="N201" s="49">
        <v>2076388</v>
      </c>
      <c r="O201" s="17">
        <v>390896</v>
      </c>
      <c r="P201" s="17">
        <v>8441926</v>
      </c>
      <c r="Q201" s="17">
        <v>125000</v>
      </c>
      <c r="R201" s="17">
        <v>3992313</v>
      </c>
      <c r="S201" s="17">
        <v>29409</v>
      </c>
      <c r="T201" s="17">
        <v>387588</v>
      </c>
      <c r="U201" s="17">
        <v>1682043</v>
      </c>
      <c r="V201" s="17">
        <v>544262</v>
      </c>
      <c r="W201" s="17">
        <v>79000</v>
      </c>
      <c r="X201" s="17">
        <v>715480</v>
      </c>
    </row>
    <row r="202" spans="1:24" ht="12.75">
      <c r="A202" s="46">
        <v>6</v>
      </c>
      <c r="B202" s="46">
        <v>20</v>
      </c>
      <c r="C202" s="46">
        <v>4</v>
      </c>
      <c r="D202" s="41">
        <v>3</v>
      </c>
      <c r="E202" s="47"/>
      <c r="F202" s="48" t="s">
        <v>257</v>
      </c>
      <c r="G202" s="58" t="s">
        <v>437</v>
      </c>
      <c r="H202" s="49">
        <v>24284587.85</v>
      </c>
      <c r="I202" s="49">
        <v>125654.56</v>
      </c>
      <c r="J202" s="49">
        <v>0</v>
      </c>
      <c r="K202" s="49">
        <v>4613605</v>
      </c>
      <c r="L202" s="49">
        <v>0</v>
      </c>
      <c r="M202" s="49">
        <v>161316</v>
      </c>
      <c r="N202" s="49">
        <v>2128163</v>
      </c>
      <c r="O202" s="17">
        <v>370635</v>
      </c>
      <c r="P202" s="17">
        <v>10325914.29</v>
      </c>
      <c r="Q202" s="17">
        <v>195880</v>
      </c>
      <c r="R202" s="17">
        <v>3000789</v>
      </c>
      <c r="S202" s="17">
        <v>68322</v>
      </c>
      <c r="T202" s="17">
        <v>678821</v>
      </c>
      <c r="U202" s="17">
        <v>1181720</v>
      </c>
      <c r="V202" s="17">
        <v>599000</v>
      </c>
      <c r="W202" s="17">
        <v>110095</v>
      </c>
      <c r="X202" s="17">
        <v>724673</v>
      </c>
    </row>
    <row r="203" spans="1:24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257</v>
      </c>
      <c r="G203" s="58" t="s">
        <v>438</v>
      </c>
      <c r="H203" s="49">
        <v>22300546.53</v>
      </c>
      <c r="I203" s="49">
        <v>490520.93</v>
      </c>
      <c r="J203" s="49">
        <v>0</v>
      </c>
      <c r="K203" s="49">
        <v>711400</v>
      </c>
      <c r="L203" s="49">
        <v>962175.47</v>
      </c>
      <c r="M203" s="49">
        <v>251240</v>
      </c>
      <c r="N203" s="49">
        <v>2252280.46</v>
      </c>
      <c r="O203" s="17">
        <v>259900</v>
      </c>
      <c r="P203" s="17">
        <v>8898932.89</v>
      </c>
      <c r="Q203" s="17">
        <v>70000</v>
      </c>
      <c r="R203" s="17">
        <v>2655442.45</v>
      </c>
      <c r="S203" s="17">
        <v>8000</v>
      </c>
      <c r="T203" s="17">
        <v>214722</v>
      </c>
      <c r="U203" s="17">
        <v>4090080.6</v>
      </c>
      <c r="V203" s="17">
        <v>679657.33</v>
      </c>
      <c r="W203" s="17">
        <v>120000</v>
      </c>
      <c r="X203" s="17">
        <v>636194.4</v>
      </c>
    </row>
    <row r="204" spans="1:24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257</v>
      </c>
      <c r="G204" s="58" t="s">
        <v>439</v>
      </c>
      <c r="H204" s="49">
        <v>70254573.97</v>
      </c>
      <c r="I204" s="49">
        <v>161168.89</v>
      </c>
      <c r="J204" s="49">
        <v>0</v>
      </c>
      <c r="K204" s="49">
        <v>8022813.56</v>
      </c>
      <c r="L204" s="49">
        <v>0</v>
      </c>
      <c r="M204" s="49">
        <v>2007610</v>
      </c>
      <c r="N204" s="49">
        <v>6402387.77</v>
      </c>
      <c r="O204" s="17">
        <v>794566</v>
      </c>
      <c r="P204" s="17">
        <v>32701739.91</v>
      </c>
      <c r="Q204" s="17">
        <v>440000</v>
      </c>
      <c r="R204" s="17">
        <v>7789853.83</v>
      </c>
      <c r="S204" s="17">
        <v>0</v>
      </c>
      <c r="T204" s="17">
        <v>881674</v>
      </c>
      <c r="U204" s="17">
        <v>5919616.01</v>
      </c>
      <c r="V204" s="17">
        <v>1576346</v>
      </c>
      <c r="W204" s="17">
        <v>1904500</v>
      </c>
      <c r="X204" s="17">
        <v>1652298</v>
      </c>
    </row>
    <row r="205" spans="1:24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257</v>
      </c>
      <c r="G205" s="58" t="s">
        <v>440</v>
      </c>
      <c r="H205" s="49">
        <v>23123170.47</v>
      </c>
      <c r="I205" s="49">
        <v>1926154.79</v>
      </c>
      <c r="J205" s="49">
        <v>58000</v>
      </c>
      <c r="K205" s="49">
        <v>4053781.46</v>
      </c>
      <c r="L205" s="49">
        <v>0</v>
      </c>
      <c r="M205" s="49">
        <v>50000</v>
      </c>
      <c r="N205" s="49">
        <v>2272429</v>
      </c>
      <c r="O205" s="17">
        <v>298700</v>
      </c>
      <c r="P205" s="17">
        <v>8328552</v>
      </c>
      <c r="Q205" s="17">
        <v>82000</v>
      </c>
      <c r="R205" s="17">
        <v>3040146.22</v>
      </c>
      <c r="S205" s="17">
        <v>0</v>
      </c>
      <c r="T205" s="17">
        <v>447044</v>
      </c>
      <c r="U205" s="17">
        <v>746620</v>
      </c>
      <c r="V205" s="17">
        <v>892065</v>
      </c>
      <c r="W205" s="17">
        <v>630900</v>
      </c>
      <c r="X205" s="17">
        <v>296778</v>
      </c>
    </row>
    <row r="206" spans="1:24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257</v>
      </c>
      <c r="G206" s="58" t="s">
        <v>441</v>
      </c>
      <c r="H206" s="49">
        <v>32523517.98</v>
      </c>
      <c r="I206" s="49">
        <v>109449.98</v>
      </c>
      <c r="J206" s="49">
        <v>0</v>
      </c>
      <c r="K206" s="49">
        <v>2591418</v>
      </c>
      <c r="L206" s="49">
        <v>90000</v>
      </c>
      <c r="M206" s="49">
        <v>2010567</v>
      </c>
      <c r="N206" s="49">
        <v>2725005</v>
      </c>
      <c r="O206" s="17">
        <v>479009</v>
      </c>
      <c r="P206" s="17">
        <v>14026932</v>
      </c>
      <c r="Q206" s="17">
        <v>242300</v>
      </c>
      <c r="R206" s="17">
        <v>3410408</v>
      </c>
      <c r="S206" s="17">
        <v>4000</v>
      </c>
      <c r="T206" s="17">
        <v>845048</v>
      </c>
      <c r="U206" s="17">
        <v>4249573</v>
      </c>
      <c r="V206" s="17">
        <v>825875</v>
      </c>
      <c r="W206" s="17">
        <v>331354</v>
      </c>
      <c r="X206" s="17">
        <v>582579</v>
      </c>
    </row>
    <row r="207" spans="1:24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257</v>
      </c>
      <c r="G207" s="58" t="s">
        <v>442</v>
      </c>
      <c r="H207" s="49">
        <v>58372849.87</v>
      </c>
      <c r="I207" s="49">
        <v>287446.72</v>
      </c>
      <c r="J207" s="49">
        <v>0</v>
      </c>
      <c r="K207" s="49">
        <v>2666351</v>
      </c>
      <c r="L207" s="49">
        <v>0</v>
      </c>
      <c r="M207" s="49">
        <v>3714500</v>
      </c>
      <c r="N207" s="49">
        <v>5161034</v>
      </c>
      <c r="O207" s="17">
        <v>322900</v>
      </c>
      <c r="P207" s="17">
        <v>20626123.15</v>
      </c>
      <c r="Q207" s="17">
        <v>340000</v>
      </c>
      <c r="R207" s="17">
        <v>9678294</v>
      </c>
      <c r="S207" s="17">
        <v>0</v>
      </c>
      <c r="T207" s="17">
        <v>1310450</v>
      </c>
      <c r="U207" s="17">
        <v>11134297</v>
      </c>
      <c r="V207" s="17">
        <v>1470399</v>
      </c>
      <c r="W207" s="17">
        <v>645478</v>
      </c>
      <c r="X207" s="17">
        <v>1015577</v>
      </c>
    </row>
    <row r="208" spans="1:24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257</v>
      </c>
      <c r="G208" s="58" t="s">
        <v>443</v>
      </c>
      <c r="H208" s="49">
        <v>16575922.16</v>
      </c>
      <c r="I208" s="49">
        <v>201556.88</v>
      </c>
      <c r="J208" s="49">
        <v>0</v>
      </c>
      <c r="K208" s="49">
        <v>1037097</v>
      </c>
      <c r="L208" s="49">
        <v>0</v>
      </c>
      <c r="M208" s="49">
        <v>90000</v>
      </c>
      <c r="N208" s="49">
        <v>1933091</v>
      </c>
      <c r="O208" s="17">
        <v>344833</v>
      </c>
      <c r="P208" s="17">
        <v>5712772.8</v>
      </c>
      <c r="Q208" s="17">
        <v>62200</v>
      </c>
      <c r="R208" s="17">
        <v>2751928</v>
      </c>
      <c r="S208" s="17">
        <v>0</v>
      </c>
      <c r="T208" s="17">
        <v>49000</v>
      </c>
      <c r="U208" s="17">
        <v>3306195.89</v>
      </c>
      <c r="V208" s="17">
        <v>592696.59</v>
      </c>
      <c r="W208" s="17">
        <v>104000</v>
      </c>
      <c r="X208" s="17">
        <v>390551</v>
      </c>
    </row>
    <row r="209" spans="1:24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257</v>
      </c>
      <c r="G209" s="58" t="s">
        <v>444</v>
      </c>
      <c r="H209" s="49">
        <v>48330290.12</v>
      </c>
      <c r="I209" s="49">
        <v>2798630.94</v>
      </c>
      <c r="J209" s="49">
        <v>0</v>
      </c>
      <c r="K209" s="49">
        <v>5406422.76</v>
      </c>
      <c r="L209" s="49">
        <v>0</v>
      </c>
      <c r="M209" s="49">
        <v>512940</v>
      </c>
      <c r="N209" s="49">
        <v>4166943.44</v>
      </c>
      <c r="O209" s="17">
        <v>247900</v>
      </c>
      <c r="P209" s="17">
        <v>16658937.58</v>
      </c>
      <c r="Q209" s="17">
        <v>298850</v>
      </c>
      <c r="R209" s="17">
        <v>8844091</v>
      </c>
      <c r="S209" s="17">
        <v>0</v>
      </c>
      <c r="T209" s="17">
        <v>829225</v>
      </c>
      <c r="U209" s="17">
        <v>4837031.61</v>
      </c>
      <c r="V209" s="17">
        <v>1519079.12</v>
      </c>
      <c r="W209" s="17">
        <v>597860</v>
      </c>
      <c r="X209" s="17">
        <v>1612378.67</v>
      </c>
    </row>
    <row r="210" spans="1:24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257</v>
      </c>
      <c r="G210" s="58" t="s">
        <v>445</v>
      </c>
      <c r="H210" s="49">
        <v>39880477.74</v>
      </c>
      <c r="I210" s="49">
        <v>665023.81</v>
      </c>
      <c r="J210" s="49">
        <v>0</v>
      </c>
      <c r="K210" s="49">
        <v>2966000</v>
      </c>
      <c r="L210" s="49">
        <v>0</v>
      </c>
      <c r="M210" s="49">
        <v>6000</v>
      </c>
      <c r="N210" s="49">
        <v>5273470</v>
      </c>
      <c r="O210" s="17">
        <v>1107942</v>
      </c>
      <c r="P210" s="17">
        <v>10413098</v>
      </c>
      <c r="Q210" s="17">
        <v>223000</v>
      </c>
      <c r="R210" s="17">
        <v>5052555.35</v>
      </c>
      <c r="S210" s="17">
        <v>0</v>
      </c>
      <c r="T210" s="17">
        <v>638002</v>
      </c>
      <c r="U210" s="17">
        <v>10384623.8</v>
      </c>
      <c r="V210" s="17">
        <v>1821027.33</v>
      </c>
      <c r="W210" s="17">
        <v>147000</v>
      </c>
      <c r="X210" s="17">
        <v>1182735.45</v>
      </c>
    </row>
    <row r="211" spans="1:24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257</v>
      </c>
      <c r="G211" s="58" t="s">
        <v>446</v>
      </c>
      <c r="H211" s="49">
        <v>39043684.27</v>
      </c>
      <c r="I211" s="49">
        <v>305973.79</v>
      </c>
      <c r="J211" s="49">
        <v>0</v>
      </c>
      <c r="K211" s="49">
        <v>4039310</v>
      </c>
      <c r="L211" s="49">
        <v>0</v>
      </c>
      <c r="M211" s="49">
        <v>595000</v>
      </c>
      <c r="N211" s="49">
        <v>4106807</v>
      </c>
      <c r="O211" s="17">
        <v>481642</v>
      </c>
      <c r="P211" s="17">
        <v>14802058.48</v>
      </c>
      <c r="Q211" s="17">
        <v>185000</v>
      </c>
      <c r="R211" s="17">
        <v>6328228</v>
      </c>
      <c r="S211" s="17">
        <v>31565</v>
      </c>
      <c r="T211" s="17">
        <v>139817</v>
      </c>
      <c r="U211" s="17">
        <v>2744100</v>
      </c>
      <c r="V211" s="17">
        <v>2014721</v>
      </c>
      <c r="W211" s="17">
        <v>2038768</v>
      </c>
      <c r="X211" s="17">
        <v>1230694</v>
      </c>
    </row>
    <row r="212" spans="1:24" ht="12.75">
      <c r="A212" s="46">
        <v>6</v>
      </c>
      <c r="B212" s="46">
        <v>16</v>
      </c>
      <c r="C212" s="46">
        <v>4</v>
      </c>
      <c r="D212" s="41">
        <v>3</v>
      </c>
      <c r="E212" s="47"/>
      <c r="F212" s="48" t="s">
        <v>257</v>
      </c>
      <c r="G212" s="58" t="s">
        <v>447</v>
      </c>
      <c r="H212" s="49">
        <v>55757996.09</v>
      </c>
      <c r="I212" s="49">
        <v>264115.45</v>
      </c>
      <c r="J212" s="49">
        <v>0</v>
      </c>
      <c r="K212" s="49">
        <v>2732841.33</v>
      </c>
      <c r="L212" s="49">
        <v>0</v>
      </c>
      <c r="M212" s="49">
        <v>1153000</v>
      </c>
      <c r="N212" s="49">
        <v>6099490.56</v>
      </c>
      <c r="O212" s="17">
        <v>465344.5</v>
      </c>
      <c r="P212" s="17">
        <v>25189801.57</v>
      </c>
      <c r="Q212" s="17">
        <v>365000</v>
      </c>
      <c r="R212" s="17">
        <v>9202872.45</v>
      </c>
      <c r="S212" s="17">
        <v>0</v>
      </c>
      <c r="T212" s="17">
        <v>2124925.6</v>
      </c>
      <c r="U212" s="17">
        <v>4087207.34</v>
      </c>
      <c r="V212" s="17">
        <v>1653204.29</v>
      </c>
      <c r="W212" s="17">
        <v>896372</v>
      </c>
      <c r="X212" s="17">
        <v>1523821</v>
      </c>
    </row>
    <row r="213" spans="1:24" ht="12.75">
      <c r="A213" s="46">
        <v>6</v>
      </c>
      <c r="B213" s="46">
        <v>20</v>
      </c>
      <c r="C213" s="46">
        <v>13</v>
      </c>
      <c r="D213" s="41">
        <v>3</v>
      </c>
      <c r="E213" s="47"/>
      <c r="F213" s="48" t="s">
        <v>257</v>
      </c>
      <c r="G213" s="58" t="s">
        <v>448</v>
      </c>
      <c r="H213" s="49">
        <v>29746039.34</v>
      </c>
      <c r="I213" s="49">
        <v>291226.14</v>
      </c>
      <c r="J213" s="49">
        <v>65990</v>
      </c>
      <c r="K213" s="49">
        <v>1268725</v>
      </c>
      <c r="L213" s="49">
        <v>1789.59</v>
      </c>
      <c r="M213" s="49">
        <v>112150</v>
      </c>
      <c r="N213" s="49">
        <v>4205061.07</v>
      </c>
      <c r="O213" s="17">
        <v>375200</v>
      </c>
      <c r="P213" s="17">
        <v>12009128.56</v>
      </c>
      <c r="Q213" s="17">
        <v>175000</v>
      </c>
      <c r="R213" s="17">
        <v>5179942.6</v>
      </c>
      <c r="S213" s="17">
        <v>266610.92</v>
      </c>
      <c r="T213" s="17">
        <v>328692</v>
      </c>
      <c r="U213" s="17">
        <v>3547700</v>
      </c>
      <c r="V213" s="17">
        <v>1256614.46</v>
      </c>
      <c r="W213" s="17">
        <v>246040</v>
      </c>
      <c r="X213" s="17">
        <v>416169</v>
      </c>
    </row>
    <row r="214" spans="1:24" ht="12.75">
      <c r="A214" s="46">
        <v>6</v>
      </c>
      <c r="B214" s="46">
        <v>2</v>
      </c>
      <c r="C214" s="46">
        <v>12</v>
      </c>
      <c r="D214" s="41">
        <v>3</v>
      </c>
      <c r="E214" s="47"/>
      <c r="F214" s="48" t="s">
        <v>257</v>
      </c>
      <c r="G214" s="58" t="s">
        <v>449</v>
      </c>
      <c r="H214" s="49">
        <v>26267124.78</v>
      </c>
      <c r="I214" s="49">
        <v>356628.35</v>
      </c>
      <c r="J214" s="49">
        <v>0</v>
      </c>
      <c r="K214" s="49">
        <v>6353379.95</v>
      </c>
      <c r="L214" s="49">
        <v>0</v>
      </c>
      <c r="M214" s="49">
        <v>552541.83</v>
      </c>
      <c r="N214" s="49">
        <v>2123873.9</v>
      </c>
      <c r="O214" s="17">
        <v>270650</v>
      </c>
      <c r="P214" s="17">
        <v>9683926.75</v>
      </c>
      <c r="Q214" s="17">
        <v>118100</v>
      </c>
      <c r="R214" s="17">
        <v>3344639</v>
      </c>
      <c r="S214" s="17">
        <v>4562</v>
      </c>
      <c r="T214" s="17">
        <v>117961</v>
      </c>
      <c r="U214" s="17">
        <v>816934</v>
      </c>
      <c r="V214" s="17">
        <v>664470</v>
      </c>
      <c r="W214" s="17">
        <v>1390500</v>
      </c>
      <c r="X214" s="17">
        <v>468958</v>
      </c>
    </row>
    <row r="215" spans="1:24" ht="12.75">
      <c r="A215" s="46">
        <v>6</v>
      </c>
      <c r="B215" s="46">
        <v>18</v>
      </c>
      <c r="C215" s="46">
        <v>12</v>
      </c>
      <c r="D215" s="41">
        <v>3</v>
      </c>
      <c r="E215" s="47"/>
      <c r="F215" s="48" t="s">
        <v>257</v>
      </c>
      <c r="G215" s="58" t="s">
        <v>450</v>
      </c>
      <c r="H215" s="49">
        <v>17375899.11</v>
      </c>
      <c r="I215" s="49">
        <v>506877.57</v>
      </c>
      <c r="J215" s="49">
        <v>100663.93</v>
      </c>
      <c r="K215" s="49">
        <v>1287736.06</v>
      </c>
      <c r="L215" s="49">
        <v>3546</v>
      </c>
      <c r="M215" s="49">
        <v>63000</v>
      </c>
      <c r="N215" s="49">
        <v>2905129.86</v>
      </c>
      <c r="O215" s="17">
        <v>175435</v>
      </c>
      <c r="P215" s="17">
        <v>7423612.72</v>
      </c>
      <c r="Q215" s="17">
        <v>65000</v>
      </c>
      <c r="R215" s="17">
        <v>2767012</v>
      </c>
      <c r="S215" s="17">
        <v>22666.83</v>
      </c>
      <c r="T215" s="17">
        <v>81031.39</v>
      </c>
      <c r="U215" s="17">
        <v>1093066.68</v>
      </c>
      <c r="V215" s="17">
        <v>418875</v>
      </c>
      <c r="W215" s="17">
        <v>113800</v>
      </c>
      <c r="X215" s="17">
        <v>348446.07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257</v>
      </c>
      <c r="G216" s="58" t="s">
        <v>451</v>
      </c>
      <c r="H216" s="49">
        <v>28326165.44</v>
      </c>
      <c r="I216" s="49">
        <v>46373.92</v>
      </c>
      <c r="J216" s="49">
        <v>0</v>
      </c>
      <c r="K216" s="49">
        <v>5986783.91</v>
      </c>
      <c r="L216" s="49">
        <v>157977.25</v>
      </c>
      <c r="M216" s="49">
        <v>592255</v>
      </c>
      <c r="N216" s="49">
        <v>2970939.27</v>
      </c>
      <c r="O216" s="17">
        <v>654338.79</v>
      </c>
      <c r="P216" s="17">
        <v>6833590.75</v>
      </c>
      <c r="Q216" s="17">
        <v>141500</v>
      </c>
      <c r="R216" s="17">
        <v>3298523.51</v>
      </c>
      <c r="S216" s="17">
        <v>281763.1</v>
      </c>
      <c r="T216" s="17">
        <v>437574.37</v>
      </c>
      <c r="U216" s="17">
        <v>4460508.5</v>
      </c>
      <c r="V216" s="17">
        <v>1176547.34</v>
      </c>
      <c r="W216" s="17">
        <v>363196.73</v>
      </c>
      <c r="X216" s="17">
        <v>924293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452</v>
      </c>
      <c r="G217" s="58" t="s">
        <v>453</v>
      </c>
      <c r="H217" s="49">
        <v>237782640</v>
      </c>
      <c r="I217" s="49">
        <v>11624</v>
      </c>
      <c r="J217" s="49">
        <v>0</v>
      </c>
      <c r="K217" s="49">
        <v>26132888</v>
      </c>
      <c r="L217" s="49">
        <v>21100</v>
      </c>
      <c r="M217" s="49">
        <v>1894027</v>
      </c>
      <c r="N217" s="49">
        <v>18014812</v>
      </c>
      <c r="O217" s="17">
        <v>13059376</v>
      </c>
      <c r="P217" s="17">
        <v>111154041</v>
      </c>
      <c r="Q217" s="17">
        <v>1122000</v>
      </c>
      <c r="R217" s="17">
        <v>24512807</v>
      </c>
      <c r="S217" s="17">
        <v>3046298</v>
      </c>
      <c r="T217" s="17">
        <v>6308389</v>
      </c>
      <c r="U217" s="17">
        <v>16782372</v>
      </c>
      <c r="V217" s="17">
        <v>7585462</v>
      </c>
      <c r="W217" s="17">
        <v>1966000</v>
      </c>
      <c r="X217" s="17">
        <v>6171444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452</v>
      </c>
      <c r="G218" s="58" t="s">
        <v>454</v>
      </c>
      <c r="H218" s="49">
        <v>277659083.71</v>
      </c>
      <c r="I218" s="49">
        <v>12712.14</v>
      </c>
      <c r="J218" s="49">
        <v>0</v>
      </c>
      <c r="K218" s="49">
        <v>20171831.71</v>
      </c>
      <c r="L218" s="49">
        <v>15000</v>
      </c>
      <c r="M218" s="49">
        <v>4429402.3</v>
      </c>
      <c r="N218" s="49">
        <v>18065285.3</v>
      </c>
      <c r="O218" s="17">
        <v>8768743</v>
      </c>
      <c r="P218" s="17">
        <v>125733711.81</v>
      </c>
      <c r="Q218" s="17">
        <v>2398200</v>
      </c>
      <c r="R218" s="17">
        <v>34829690.65</v>
      </c>
      <c r="S218" s="17">
        <v>3320821.9</v>
      </c>
      <c r="T218" s="17">
        <v>17131249</v>
      </c>
      <c r="U218" s="17">
        <v>20276872.02</v>
      </c>
      <c r="V218" s="17">
        <v>10043983</v>
      </c>
      <c r="W218" s="17">
        <v>3845000</v>
      </c>
      <c r="X218" s="17">
        <v>8616580.88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452</v>
      </c>
      <c r="G219" s="58" t="s">
        <v>455</v>
      </c>
      <c r="H219" s="49">
        <v>1841055625</v>
      </c>
      <c r="I219" s="49">
        <v>49883</v>
      </c>
      <c r="J219" s="49">
        <v>0</v>
      </c>
      <c r="K219" s="49">
        <v>433737271</v>
      </c>
      <c r="L219" s="49">
        <v>7957198</v>
      </c>
      <c r="M219" s="49">
        <v>28077723</v>
      </c>
      <c r="N219" s="49">
        <v>117799968</v>
      </c>
      <c r="O219" s="17">
        <v>30693199</v>
      </c>
      <c r="P219" s="17">
        <v>559946696</v>
      </c>
      <c r="Q219" s="17">
        <v>19776900</v>
      </c>
      <c r="R219" s="17">
        <v>211860257</v>
      </c>
      <c r="S219" s="17">
        <v>27316452</v>
      </c>
      <c r="T219" s="17">
        <v>59290642</v>
      </c>
      <c r="U219" s="17">
        <v>115904146</v>
      </c>
      <c r="V219" s="17">
        <v>57444639</v>
      </c>
      <c r="W219" s="17">
        <v>103720454</v>
      </c>
      <c r="X219" s="17">
        <v>67480197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452</v>
      </c>
      <c r="G220" s="58" t="s">
        <v>456</v>
      </c>
      <c r="H220" s="49">
        <v>334828944.86</v>
      </c>
      <c r="I220" s="49">
        <v>13608.86</v>
      </c>
      <c r="J220" s="49">
        <v>0</v>
      </c>
      <c r="K220" s="49">
        <v>38360586</v>
      </c>
      <c r="L220" s="49">
        <v>1016425</v>
      </c>
      <c r="M220" s="49">
        <v>3931160</v>
      </c>
      <c r="N220" s="49">
        <v>19235292</v>
      </c>
      <c r="O220" s="17">
        <v>11729028</v>
      </c>
      <c r="P220" s="17">
        <v>136075159</v>
      </c>
      <c r="Q220" s="17">
        <v>10546721</v>
      </c>
      <c r="R220" s="17">
        <v>37237294</v>
      </c>
      <c r="S220" s="17">
        <v>7349845</v>
      </c>
      <c r="T220" s="17">
        <v>12089943</v>
      </c>
      <c r="U220" s="17">
        <v>20550104</v>
      </c>
      <c r="V220" s="17">
        <v>18432750</v>
      </c>
      <c r="W220" s="17">
        <v>7578100</v>
      </c>
      <c r="X220" s="17">
        <v>10682929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457</v>
      </c>
      <c r="G221" s="58" t="s">
        <v>458</v>
      </c>
      <c r="H221" s="49">
        <v>87176684.17</v>
      </c>
      <c r="I221" s="49">
        <v>44500</v>
      </c>
      <c r="J221" s="49">
        <v>0</v>
      </c>
      <c r="K221" s="49">
        <v>11886749.3</v>
      </c>
      <c r="L221" s="49">
        <v>35177.18</v>
      </c>
      <c r="M221" s="49">
        <v>445796</v>
      </c>
      <c r="N221" s="49">
        <v>11335236.38</v>
      </c>
      <c r="O221" s="17">
        <v>215000</v>
      </c>
      <c r="P221" s="17">
        <v>19647649.9</v>
      </c>
      <c r="Q221" s="17">
        <v>9171413</v>
      </c>
      <c r="R221" s="17">
        <v>21050684.15</v>
      </c>
      <c r="S221" s="17">
        <v>4900718.57</v>
      </c>
      <c r="T221" s="17">
        <v>3837482</v>
      </c>
      <c r="U221" s="17">
        <v>33300</v>
      </c>
      <c r="V221" s="17">
        <v>639765</v>
      </c>
      <c r="W221" s="17">
        <v>90000</v>
      </c>
      <c r="X221" s="17">
        <v>3843212.69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457</v>
      </c>
      <c r="G222" s="58" t="s">
        <v>459</v>
      </c>
      <c r="H222" s="49">
        <v>98573115</v>
      </c>
      <c r="I222" s="49">
        <v>2500</v>
      </c>
      <c r="J222" s="49">
        <v>0</v>
      </c>
      <c r="K222" s="49">
        <v>19879542</v>
      </c>
      <c r="L222" s="49">
        <v>18000</v>
      </c>
      <c r="M222" s="49">
        <v>478300</v>
      </c>
      <c r="N222" s="49">
        <v>10160702</v>
      </c>
      <c r="O222" s="17">
        <v>4274000</v>
      </c>
      <c r="P222" s="17">
        <v>31228743</v>
      </c>
      <c r="Q222" s="17">
        <v>2682000</v>
      </c>
      <c r="R222" s="17">
        <v>15147235</v>
      </c>
      <c r="S222" s="17">
        <v>3469900</v>
      </c>
      <c r="T222" s="17">
        <v>5906839</v>
      </c>
      <c r="U222" s="17">
        <v>369425</v>
      </c>
      <c r="V222" s="17">
        <v>889633</v>
      </c>
      <c r="W222" s="17">
        <v>62000</v>
      </c>
      <c r="X222" s="17">
        <v>4004296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457</v>
      </c>
      <c r="G223" s="58" t="s">
        <v>460</v>
      </c>
      <c r="H223" s="49">
        <v>72243576.46</v>
      </c>
      <c r="I223" s="49">
        <v>4497678</v>
      </c>
      <c r="J223" s="49">
        <v>0</v>
      </c>
      <c r="K223" s="49">
        <v>16555105</v>
      </c>
      <c r="L223" s="49">
        <v>22624</v>
      </c>
      <c r="M223" s="49">
        <v>256500</v>
      </c>
      <c r="N223" s="49">
        <v>9703429</v>
      </c>
      <c r="O223" s="17">
        <v>11100</v>
      </c>
      <c r="P223" s="17">
        <v>4694599.51</v>
      </c>
      <c r="Q223" s="17">
        <v>6933000</v>
      </c>
      <c r="R223" s="17">
        <v>16284195.95</v>
      </c>
      <c r="S223" s="17">
        <v>3679703</v>
      </c>
      <c r="T223" s="17">
        <v>6984169</v>
      </c>
      <c r="U223" s="17">
        <v>46029</v>
      </c>
      <c r="V223" s="17">
        <v>227670</v>
      </c>
      <c r="W223" s="17">
        <v>29500</v>
      </c>
      <c r="X223" s="17">
        <v>2318274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457</v>
      </c>
      <c r="G224" s="58" t="s">
        <v>461</v>
      </c>
      <c r="H224" s="49">
        <v>70778231.5</v>
      </c>
      <c r="I224" s="49">
        <v>9000</v>
      </c>
      <c r="J224" s="49">
        <v>0</v>
      </c>
      <c r="K224" s="49">
        <v>26280425.05</v>
      </c>
      <c r="L224" s="49">
        <v>10000</v>
      </c>
      <c r="M224" s="49">
        <v>239748</v>
      </c>
      <c r="N224" s="49">
        <v>5448441.2</v>
      </c>
      <c r="O224" s="17">
        <v>4155000</v>
      </c>
      <c r="P224" s="17">
        <v>17967844</v>
      </c>
      <c r="Q224" s="17">
        <v>3905500</v>
      </c>
      <c r="R224" s="17">
        <v>4316224.61</v>
      </c>
      <c r="S224" s="17">
        <v>1836936</v>
      </c>
      <c r="T224" s="17">
        <v>3917656</v>
      </c>
      <c r="U224" s="17">
        <v>100000</v>
      </c>
      <c r="V224" s="17">
        <v>1445666.64</v>
      </c>
      <c r="W224" s="17">
        <v>70000</v>
      </c>
      <c r="X224" s="17">
        <v>1075790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457</v>
      </c>
      <c r="G225" s="58" t="s">
        <v>462</v>
      </c>
      <c r="H225" s="49">
        <v>51610296.12</v>
      </c>
      <c r="I225" s="49">
        <v>0</v>
      </c>
      <c r="J225" s="49">
        <v>0</v>
      </c>
      <c r="K225" s="49">
        <v>10045663.67</v>
      </c>
      <c r="L225" s="49">
        <v>2500</v>
      </c>
      <c r="M225" s="49">
        <v>229289.42</v>
      </c>
      <c r="N225" s="49">
        <v>6814843.19</v>
      </c>
      <c r="O225" s="17">
        <v>3601325</v>
      </c>
      <c r="P225" s="17">
        <v>9641368.7</v>
      </c>
      <c r="Q225" s="17">
        <v>4821406.82</v>
      </c>
      <c r="R225" s="17">
        <v>8066487.08</v>
      </c>
      <c r="S225" s="17">
        <v>1479526.89</v>
      </c>
      <c r="T225" s="17">
        <v>2304141.5</v>
      </c>
      <c r="U225" s="17">
        <v>1300</v>
      </c>
      <c r="V225" s="17">
        <v>82800</v>
      </c>
      <c r="W225" s="17">
        <v>63750</v>
      </c>
      <c r="X225" s="17">
        <v>4455893.85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457</v>
      </c>
      <c r="G226" s="58" t="s">
        <v>463</v>
      </c>
      <c r="H226" s="49">
        <v>79755749</v>
      </c>
      <c r="I226" s="49">
        <v>2686580</v>
      </c>
      <c r="J226" s="49">
        <v>0</v>
      </c>
      <c r="K226" s="49">
        <v>14734007</v>
      </c>
      <c r="L226" s="49">
        <v>22425</v>
      </c>
      <c r="M226" s="49">
        <v>76459</v>
      </c>
      <c r="N226" s="49">
        <v>5693151</v>
      </c>
      <c r="O226" s="17">
        <v>4324604</v>
      </c>
      <c r="P226" s="17">
        <v>17177960</v>
      </c>
      <c r="Q226" s="17">
        <v>4361860</v>
      </c>
      <c r="R226" s="17">
        <v>21823678</v>
      </c>
      <c r="S226" s="17">
        <v>2461798</v>
      </c>
      <c r="T226" s="17">
        <v>3913304</v>
      </c>
      <c r="U226" s="17">
        <v>56100</v>
      </c>
      <c r="V226" s="17">
        <v>728500</v>
      </c>
      <c r="W226" s="17">
        <v>46500</v>
      </c>
      <c r="X226" s="17">
        <v>1648823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457</v>
      </c>
      <c r="G227" s="58" t="s">
        <v>464</v>
      </c>
      <c r="H227" s="49">
        <v>99642656.28</v>
      </c>
      <c r="I227" s="49">
        <v>30000</v>
      </c>
      <c r="J227" s="49">
        <v>0</v>
      </c>
      <c r="K227" s="49">
        <v>17397354</v>
      </c>
      <c r="L227" s="49">
        <v>15000</v>
      </c>
      <c r="M227" s="49">
        <v>182500</v>
      </c>
      <c r="N227" s="49">
        <v>8796905.09</v>
      </c>
      <c r="O227" s="17">
        <v>4451700</v>
      </c>
      <c r="P227" s="17">
        <v>31595808.6</v>
      </c>
      <c r="Q227" s="17">
        <v>4476590</v>
      </c>
      <c r="R227" s="17">
        <v>19993762.44</v>
      </c>
      <c r="S227" s="17">
        <v>2498928.41</v>
      </c>
      <c r="T227" s="17">
        <v>4435486.27</v>
      </c>
      <c r="U227" s="17">
        <v>60746</v>
      </c>
      <c r="V227" s="17">
        <v>172000</v>
      </c>
      <c r="W227" s="17">
        <v>150000</v>
      </c>
      <c r="X227" s="17">
        <v>5385875.47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457</v>
      </c>
      <c r="G228" s="58" t="s">
        <v>465</v>
      </c>
      <c r="H228" s="49">
        <v>88467825</v>
      </c>
      <c r="I228" s="49">
        <v>2125270</v>
      </c>
      <c r="J228" s="49">
        <v>234114</v>
      </c>
      <c r="K228" s="49">
        <v>10127388</v>
      </c>
      <c r="L228" s="49">
        <v>0</v>
      </c>
      <c r="M228" s="49">
        <v>117000</v>
      </c>
      <c r="N228" s="49">
        <v>15990100</v>
      </c>
      <c r="O228" s="17">
        <v>4204700</v>
      </c>
      <c r="P228" s="17">
        <v>20751178</v>
      </c>
      <c r="Q228" s="17">
        <v>6882014</v>
      </c>
      <c r="R228" s="17">
        <v>11858463</v>
      </c>
      <c r="S228" s="17">
        <v>3699691</v>
      </c>
      <c r="T228" s="17">
        <v>8325573</v>
      </c>
      <c r="U228" s="17">
        <v>7000</v>
      </c>
      <c r="V228" s="17">
        <v>128800</v>
      </c>
      <c r="W228" s="17">
        <v>49600</v>
      </c>
      <c r="X228" s="17">
        <v>3966934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457</v>
      </c>
      <c r="G229" s="58" t="s">
        <v>466</v>
      </c>
      <c r="H229" s="49">
        <v>149318131.37</v>
      </c>
      <c r="I229" s="49">
        <v>20000</v>
      </c>
      <c r="J229" s="49">
        <v>0</v>
      </c>
      <c r="K229" s="49">
        <v>56105130.21</v>
      </c>
      <c r="L229" s="49">
        <v>0</v>
      </c>
      <c r="M229" s="49">
        <v>867108.76</v>
      </c>
      <c r="N229" s="49">
        <v>15469158.66</v>
      </c>
      <c r="O229" s="17">
        <v>283000</v>
      </c>
      <c r="P229" s="17">
        <v>32062178.29</v>
      </c>
      <c r="Q229" s="17">
        <v>4594000</v>
      </c>
      <c r="R229" s="17">
        <v>18513397.89</v>
      </c>
      <c r="S229" s="17">
        <v>6589000.91</v>
      </c>
      <c r="T229" s="17">
        <v>6973003.88</v>
      </c>
      <c r="U229" s="17">
        <v>170263</v>
      </c>
      <c r="V229" s="17">
        <v>315534</v>
      </c>
      <c r="W229" s="17">
        <v>49000</v>
      </c>
      <c r="X229" s="17">
        <v>7307355.77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457</v>
      </c>
      <c r="G230" s="58" t="s">
        <v>467</v>
      </c>
      <c r="H230" s="49">
        <v>53025089</v>
      </c>
      <c r="I230" s="49">
        <v>3118476</v>
      </c>
      <c r="J230" s="49">
        <v>0</v>
      </c>
      <c r="K230" s="49">
        <v>7051471</v>
      </c>
      <c r="L230" s="49">
        <v>5000</v>
      </c>
      <c r="M230" s="49">
        <v>468314</v>
      </c>
      <c r="N230" s="49">
        <v>6799149</v>
      </c>
      <c r="O230" s="17">
        <v>3548000</v>
      </c>
      <c r="P230" s="17">
        <v>14553866</v>
      </c>
      <c r="Q230" s="17">
        <v>1764500</v>
      </c>
      <c r="R230" s="17">
        <v>4666963</v>
      </c>
      <c r="S230" s="17">
        <v>2389833</v>
      </c>
      <c r="T230" s="17">
        <v>5709965</v>
      </c>
      <c r="U230" s="17">
        <v>33000</v>
      </c>
      <c r="V230" s="17">
        <v>338000</v>
      </c>
      <c r="W230" s="17">
        <v>422400</v>
      </c>
      <c r="X230" s="17">
        <v>2156152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457</v>
      </c>
      <c r="G231" s="58" t="s">
        <v>468</v>
      </c>
      <c r="H231" s="49">
        <v>97577509.59</v>
      </c>
      <c r="I231" s="49">
        <v>0</v>
      </c>
      <c r="J231" s="49">
        <v>0</v>
      </c>
      <c r="K231" s="49">
        <v>15092693</v>
      </c>
      <c r="L231" s="49">
        <v>10000</v>
      </c>
      <c r="M231" s="49">
        <v>729597.9</v>
      </c>
      <c r="N231" s="49">
        <v>9541904.23</v>
      </c>
      <c r="O231" s="17">
        <v>4252635</v>
      </c>
      <c r="P231" s="17">
        <v>36476923.62</v>
      </c>
      <c r="Q231" s="17">
        <v>3738560</v>
      </c>
      <c r="R231" s="17">
        <v>11659260.87</v>
      </c>
      <c r="S231" s="17">
        <v>3334585.03</v>
      </c>
      <c r="T231" s="17">
        <v>7351645.8</v>
      </c>
      <c r="U231" s="17">
        <v>90800</v>
      </c>
      <c r="V231" s="17">
        <v>981467.92</v>
      </c>
      <c r="W231" s="17">
        <v>230500</v>
      </c>
      <c r="X231" s="17">
        <v>4086936.22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457</v>
      </c>
      <c r="G232" s="58" t="s">
        <v>469</v>
      </c>
      <c r="H232" s="49">
        <v>49539534</v>
      </c>
      <c r="I232" s="49">
        <v>0</v>
      </c>
      <c r="J232" s="49">
        <v>0</v>
      </c>
      <c r="K232" s="49">
        <v>4736346</v>
      </c>
      <c r="L232" s="49">
        <v>1150125</v>
      </c>
      <c r="M232" s="49">
        <v>5848947</v>
      </c>
      <c r="N232" s="49">
        <v>5832888</v>
      </c>
      <c r="O232" s="17">
        <v>4820670</v>
      </c>
      <c r="P232" s="17">
        <v>12402773</v>
      </c>
      <c r="Q232" s="17">
        <v>2725000</v>
      </c>
      <c r="R232" s="17">
        <v>3432499</v>
      </c>
      <c r="S232" s="17">
        <v>1643755</v>
      </c>
      <c r="T232" s="17">
        <v>3274705</v>
      </c>
      <c r="U232" s="17">
        <v>36400</v>
      </c>
      <c r="V232" s="17">
        <v>320391</v>
      </c>
      <c r="W232" s="17">
        <v>71257</v>
      </c>
      <c r="X232" s="17">
        <v>3243778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457</v>
      </c>
      <c r="G233" s="58" t="s">
        <v>470</v>
      </c>
      <c r="H233" s="49">
        <v>40557382.55</v>
      </c>
      <c r="I233" s="49">
        <v>7628445</v>
      </c>
      <c r="J233" s="49">
        <v>0</v>
      </c>
      <c r="K233" s="49">
        <v>5597546</v>
      </c>
      <c r="L233" s="49">
        <v>0</v>
      </c>
      <c r="M233" s="49">
        <v>62500</v>
      </c>
      <c r="N233" s="49">
        <v>3677853.88</v>
      </c>
      <c r="O233" s="17">
        <v>3323000</v>
      </c>
      <c r="P233" s="17">
        <v>8465798.69</v>
      </c>
      <c r="Q233" s="17">
        <v>1953204.12</v>
      </c>
      <c r="R233" s="17">
        <v>4454320.34</v>
      </c>
      <c r="S233" s="17">
        <v>1703164.1</v>
      </c>
      <c r="T233" s="17">
        <v>1059887</v>
      </c>
      <c r="U233" s="17">
        <v>80000</v>
      </c>
      <c r="V233" s="17">
        <v>209668</v>
      </c>
      <c r="W233" s="17">
        <v>26026</v>
      </c>
      <c r="X233" s="17">
        <v>2315969.42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457</v>
      </c>
      <c r="G234" s="58" t="s">
        <v>471</v>
      </c>
      <c r="H234" s="49">
        <v>119763649</v>
      </c>
      <c r="I234" s="49">
        <v>20000</v>
      </c>
      <c r="J234" s="49">
        <v>0</v>
      </c>
      <c r="K234" s="49">
        <v>10990582</v>
      </c>
      <c r="L234" s="49">
        <v>222082</v>
      </c>
      <c r="M234" s="49">
        <v>2454802</v>
      </c>
      <c r="N234" s="49">
        <v>17955323</v>
      </c>
      <c r="O234" s="17">
        <v>5470000</v>
      </c>
      <c r="P234" s="17">
        <v>40500367</v>
      </c>
      <c r="Q234" s="17">
        <v>5298000</v>
      </c>
      <c r="R234" s="17">
        <v>6222597</v>
      </c>
      <c r="S234" s="17">
        <v>3132700</v>
      </c>
      <c r="T234" s="17">
        <v>18550616</v>
      </c>
      <c r="U234" s="17">
        <v>1500000</v>
      </c>
      <c r="V234" s="17">
        <v>430300</v>
      </c>
      <c r="W234" s="17">
        <v>111700</v>
      </c>
      <c r="X234" s="17">
        <v>6904580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457</v>
      </c>
      <c r="G235" s="58" t="s">
        <v>472</v>
      </c>
      <c r="H235" s="49">
        <v>55350108.96</v>
      </c>
      <c r="I235" s="49">
        <v>8000</v>
      </c>
      <c r="J235" s="49">
        <v>0</v>
      </c>
      <c r="K235" s="49">
        <v>12443384.37</v>
      </c>
      <c r="L235" s="49">
        <v>123400</v>
      </c>
      <c r="M235" s="49">
        <v>619000</v>
      </c>
      <c r="N235" s="49">
        <v>5144225</v>
      </c>
      <c r="O235" s="17">
        <v>3534000</v>
      </c>
      <c r="P235" s="17">
        <v>18055026.94</v>
      </c>
      <c r="Q235" s="17">
        <v>2661000</v>
      </c>
      <c r="R235" s="17">
        <v>3107455</v>
      </c>
      <c r="S235" s="17">
        <v>1990977.19</v>
      </c>
      <c r="T235" s="17">
        <v>3560317</v>
      </c>
      <c r="U235" s="17">
        <v>80000</v>
      </c>
      <c r="V235" s="17">
        <v>147000</v>
      </c>
      <c r="W235" s="17">
        <v>105000</v>
      </c>
      <c r="X235" s="17">
        <v>3771323.46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457</v>
      </c>
      <c r="G236" s="58" t="s">
        <v>473</v>
      </c>
      <c r="H236" s="49">
        <v>57495362</v>
      </c>
      <c r="I236" s="49">
        <v>5000</v>
      </c>
      <c r="J236" s="49">
        <v>0</v>
      </c>
      <c r="K236" s="49">
        <v>9189086</v>
      </c>
      <c r="L236" s="49">
        <v>0</v>
      </c>
      <c r="M236" s="49">
        <v>724622</v>
      </c>
      <c r="N236" s="49">
        <v>5987927</v>
      </c>
      <c r="O236" s="17">
        <v>3941900</v>
      </c>
      <c r="P236" s="17">
        <v>21348343</v>
      </c>
      <c r="Q236" s="17">
        <v>2297000</v>
      </c>
      <c r="R236" s="17">
        <v>5731182</v>
      </c>
      <c r="S236" s="17">
        <v>1574341</v>
      </c>
      <c r="T236" s="17">
        <v>2756461</v>
      </c>
      <c r="U236" s="17">
        <v>86000</v>
      </c>
      <c r="V236" s="17">
        <v>102000</v>
      </c>
      <c r="W236" s="17">
        <v>937000</v>
      </c>
      <c r="X236" s="17">
        <v>2814500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457</v>
      </c>
      <c r="G237" s="58" t="s">
        <v>474</v>
      </c>
      <c r="H237" s="49">
        <v>70849910</v>
      </c>
      <c r="I237" s="49">
        <v>35000</v>
      </c>
      <c r="J237" s="49">
        <v>0</v>
      </c>
      <c r="K237" s="49">
        <v>11278284</v>
      </c>
      <c r="L237" s="49">
        <v>3000</v>
      </c>
      <c r="M237" s="49">
        <v>1223483</v>
      </c>
      <c r="N237" s="49">
        <v>7370527</v>
      </c>
      <c r="O237" s="17">
        <v>4601000</v>
      </c>
      <c r="P237" s="17">
        <v>16788182</v>
      </c>
      <c r="Q237" s="17">
        <v>2932000</v>
      </c>
      <c r="R237" s="17">
        <v>15667290</v>
      </c>
      <c r="S237" s="17">
        <v>2952490</v>
      </c>
      <c r="T237" s="17">
        <v>4321817</v>
      </c>
      <c r="U237" s="17">
        <v>149446</v>
      </c>
      <c r="V237" s="17">
        <v>112500</v>
      </c>
      <c r="W237" s="17">
        <v>71000</v>
      </c>
      <c r="X237" s="17">
        <v>3343891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457</v>
      </c>
      <c r="G238" s="58" t="s">
        <v>475</v>
      </c>
      <c r="H238" s="49">
        <v>71350420.4</v>
      </c>
      <c r="I238" s="49">
        <v>56500</v>
      </c>
      <c r="J238" s="49">
        <v>0</v>
      </c>
      <c r="K238" s="49">
        <v>8807907.41</v>
      </c>
      <c r="L238" s="49">
        <v>0</v>
      </c>
      <c r="M238" s="49">
        <v>97000</v>
      </c>
      <c r="N238" s="49">
        <v>9148831.91</v>
      </c>
      <c r="O238" s="17">
        <v>4064500</v>
      </c>
      <c r="P238" s="17">
        <v>21106084.57</v>
      </c>
      <c r="Q238" s="17">
        <v>3538000</v>
      </c>
      <c r="R238" s="17">
        <v>6934791.45</v>
      </c>
      <c r="S238" s="17">
        <v>4039778.53</v>
      </c>
      <c r="T238" s="17">
        <v>6964773.57</v>
      </c>
      <c r="U238" s="17">
        <v>33000</v>
      </c>
      <c r="V238" s="17">
        <v>721500</v>
      </c>
      <c r="W238" s="17">
        <v>50000</v>
      </c>
      <c r="X238" s="17">
        <v>5787752.96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457</v>
      </c>
      <c r="G239" s="58" t="s">
        <v>476</v>
      </c>
      <c r="H239" s="49">
        <v>50596879.7</v>
      </c>
      <c r="I239" s="49">
        <v>4022041.92</v>
      </c>
      <c r="J239" s="49">
        <v>0</v>
      </c>
      <c r="K239" s="49">
        <v>5305424.72</v>
      </c>
      <c r="L239" s="49">
        <v>51684.4</v>
      </c>
      <c r="M239" s="49">
        <v>733224</v>
      </c>
      <c r="N239" s="49">
        <v>4219176</v>
      </c>
      <c r="O239" s="17">
        <v>3442500</v>
      </c>
      <c r="P239" s="17">
        <v>10681525.34</v>
      </c>
      <c r="Q239" s="17">
        <v>3878310</v>
      </c>
      <c r="R239" s="17">
        <v>8443437.06</v>
      </c>
      <c r="S239" s="17">
        <v>1768441.4</v>
      </c>
      <c r="T239" s="17">
        <v>4971309</v>
      </c>
      <c r="U239" s="17">
        <v>0</v>
      </c>
      <c r="V239" s="17">
        <v>481000</v>
      </c>
      <c r="W239" s="17">
        <v>66280</v>
      </c>
      <c r="X239" s="17">
        <v>2532525.86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457</v>
      </c>
      <c r="G240" s="58" t="s">
        <v>477</v>
      </c>
      <c r="H240" s="49">
        <v>53410037</v>
      </c>
      <c r="I240" s="49">
        <v>2380203</v>
      </c>
      <c r="J240" s="49">
        <v>0</v>
      </c>
      <c r="K240" s="49">
        <v>10493869</v>
      </c>
      <c r="L240" s="49">
        <v>54107</v>
      </c>
      <c r="M240" s="49">
        <v>722462</v>
      </c>
      <c r="N240" s="49">
        <v>8406176</v>
      </c>
      <c r="O240" s="17">
        <v>159000</v>
      </c>
      <c r="P240" s="17">
        <v>4943717</v>
      </c>
      <c r="Q240" s="17">
        <v>155000</v>
      </c>
      <c r="R240" s="17">
        <v>19337313</v>
      </c>
      <c r="S240" s="17">
        <v>1902579</v>
      </c>
      <c r="T240" s="17">
        <v>2065448</v>
      </c>
      <c r="U240" s="17">
        <v>340000</v>
      </c>
      <c r="V240" s="17">
        <v>255400</v>
      </c>
      <c r="W240" s="17">
        <v>123000</v>
      </c>
      <c r="X240" s="17">
        <v>2071763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478</v>
      </c>
      <c r="G241" s="58" t="s">
        <v>479</v>
      </c>
      <c r="H241" s="49">
        <v>1594495944.38</v>
      </c>
      <c r="I241" s="49">
        <v>79996208.9</v>
      </c>
      <c r="J241" s="49">
        <v>0</v>
      </c>
      <c r="K241" s="49">
        <v>437287847.27</v>
      </c>
      <c r="L241" s="49">
        <v>43884575.17</v>
      </c>
      <c r="M241" s="49">
        <v>8761259.67</v>
      </c>
      <c r="N241" s="49">
        <v>127096751.87</v>
      </c>
      <c r="O241" s="17">
        <v>2535000</v>
      </c>
      <c r="P241" s="17">
        <v>45138090</v>
      </c>
      <c r="Q241" s="17">
        <v>142635872.07</v>
      </c>
      <c r="R241" s="17">
        <v>8123790</v>
      </c>
      <c r="S241" s="17">
        <v>32837639.74</v>
      </c>
      <c r="T241" s="17">
        <v>2606158</v>
      </c>
      <c r="U241" s="17">
        <v>15325677.3</v>
      </c>
      <c r="V241" s="17">
        <v>134874264.05</v>
      </c>
      <c r="W241" s="17">
        <v>4935000</v>
      </c>
      <c r="X241" s="17">
        <v>508457810.34</v>
      </c>
    </row>
    <row r="242" spans="1:24" ht="12.75">
      <c r="A242" s="46">
        <v>6</v>
      </c>
      <c r="B242" s="46">
        <v>8</v>
      </c>
      <c r="C242" s="46">
        <v>1</v>
      </c>
      <c r="D242" s="41" t="s">
        <v>480</v>
      </c>
      <c r="E242" s="47">
        <v>271</v>
      </c>
      <c r="F242" s="48" t="s">
        <v>480</v>
      </c>
      <c r="G242" s="58" t="s">
        <v>481</v>
      </c>
      <c r="H242" s="49">
        <v>572770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17">
        <v>0</v>
      </c>
      <c r="P242" s="17">
        <v>0</v>
      </c>
      <c r="Q242" s="17">
        <v>0</v>
      </c>
      <c r="R242" s="17">
        <v>0</v>
      </c>
      <c r="S242" s="17">
        <v>0</v>
      </c>
      <c r="T242" s="17">
        <v>0</v>
      </c>
      <c r="U242" s="17">
        <v>452770</v>
      </c>
      <c r="V242" s="17">
        <v>0</v>
      </c>
      <c r="W242" s="17">
        <v>0</v>
      </c>
      <c r="X242" s="17">
        <v>120000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480</v>
      </c>
      <c r="E243" s="47">
        <v>270</v>
      </c>
      <c r="F243" s="48" t="s">
        <v>480</v>
      </c>
      <c r="G243" s="58" t="s">
        <v>482</v>
      </c>
      <c r="H243" s="49">
        <v>3872183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3734183</v>
      </c>
      <c r="V243" s="17">
        <v>0</v>
      </c>
      <c r="W243" s="17">
        <v>0</v>
      </c>
      <c r="X243" s="17">
        <v>138000</v>
      </c>
    </row>
    <row r="244" spans="1:24" ht="12.75">
      <c r="A244" s="46">
        <v>6</v>
      </c>
      <c r="B244" s="46">
        <v>7</v>
      </c>
      <c r="C244" s="46">
        <v>1</v>
      </c>
      <c r="D244" s="41" t="s">
        <v>480</v>
      </c>
      <c r="E244" s="47">
        <v>187</v>
      </c>
      <c r="F244" s="48" t="s">
        <v>480</v>
      </c>
      <c r="G244" s="58" t="s">
        <v>483</v>
      </c>
      <c r="H244" s="49">
        <v>1897324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17">
        <v>0</v>
      </c>
      <c r="P244" s="17">
        <v>0</v>
      </c>
      <c r="Q244" s="17">
        <v>0</v>
      </c>
      <c r="R244" s="17">
        <v>0</v>
      </c>
      <c r="S244" s="17">
        <v>0</v>
      </c>
      <c r="T244" s="17">
        <v>0</v>
      </c>
      <c r="U244" s="17">
        <v>1887324</v>
      </c>
      <c r="V244" s="17">
        <v>0</v>
      </c>
      <c r="W244" s="17">
        <v>0</v>
      </c>
      <c r="X244" s="17">
        <v>10000</v>
      </c>
    </row>
    <row r="245" spans="1:24" ht="12.75">
      <c r="A245" s="46">
        <v>6</v>
      </c>
      <c r="B245" s="46">
        <v>1</v>
      </c>
      <c r="C245" s="46">
        <v>1</v>
      </c>
      <c r="D245" s="41" t="s">
        <v>480</v>
      </c>
      <c r="E245" s="47">
        <v>188</v>
      </c>
      <c r="F245" s="48" t="s">
        <v>480</v>
      </c>
      <c r="G245" s="58" t="s">
        <v>483</v>
      </c>
      <c r="H245" s="49">
        <v>103391.16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74911</v>
      </c>
      <c r="O245" s="17">
        <v>0</v>
      </c>
      <c r="P245" s="17">
        <v>0</v>
      </c>
      <c r="Q245" s="17">
        <v>0</v>
      </c>
      <c r="R245" s="17">
        <v>0</v>
      </c>
      <c r="S245" s="17">
        <v>0</v>
      </c>
      <c r="T245" s="17">
        <v>0</v>
      </c>
      <c r="U245" s="17">
        <v>28480.16</v>
      </c>
      <c r="V245" s="17">
        <v>0</v>
      </c>
      <c r="W245" s="17">
        <v>0</v>
      </c>
      <c r="X245" s="17">
        <v>0</v>
      </c>
    </row>
    <row r="246" spans="1:24" ht="25.5">
      <c r="A246" s="46">
        <v>6</v>
      </c>
      <c r="B246" s="46">
        <v>2</v>
      </c>
      <c r="C246" s="46">
        <v>1</v>
      </c>
      <c r="D246" s="41" t="s">
        <v>480</v>
      </c>
      <c r="E246" s="47">
        <v>221</v>
      </c>
      <c r="F246" s="48" t="s">
        <v>480</v>
      </c>
      <c r="G246" s="58" t="s">
        <v>484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</row>
    <row r="247" spans="1:24" ht="25.5">
      <c r="A247" s="46">
        <v>6</v>
      </c>
      <c r="B247" s="46">
        <v>13</v>
      </c>
      <c r="C247" s="46">
        <v>4</v>
      </c>
      <c r="D247" s="41" t="s">
        <v>480</v>
      </c>
      <c r="E247" s="47">
        <v>186</v>
      </c>
      <c r="F247" s="48" t="s">
        <v>480</v>
      </c>
      <c r="G247" s="58" t="s">
        <v>485</v>
      </c>
      <c r="H247" s="49">
        <v>2200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2200</v>
      </c>
      <c r="V247" s="17">
        <v>0</v>
      </c>
      <c r="W247" s="17">
        <v>0</v>
      </c>
      <c r="X247" s="17">
        <v>0</v>
      </c>
    </row>
    <row r="248" spans="1:24" ht="25.5">
      <c r="A248" s="46">
        <v>6</v>
      </c>
      <c r="B248" s="46">
        <v>4</v>
      </c>
      <c r="C248" s="46">
        <v>3</v>
      </c>
      <c r="D248" s="41" t="s">
        <v>480</v>
      </c>
      <c r="E248" s="47">
        <v>218</v>
      </c>
      <c r="F248" s="48" t="s">
        <v>480</v>
      </c>
      <c r="G248" s="58" t="s">
        <v>486</v>
      </c>
      <c r="H248" s="49">
        <v>27224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27224</v>
      </c>
      <c r="O248" s="17">
        <v>0</v>
      </c>
      <c r="P248" s="17">
        <v>0</v>
      </c>
      <c r="Q248" s="17">
        <v>0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</row>
    <row r="249" spans="1:24" ht="12.75">
      <c r="A249" s="46">
        <v>6</v>
      </c>
      <c r="B249" s="46">
        <v>3</v>
      </c>
      <c r="C249" s="46">
        <v>3</v>
      </c>
      <c r="D249" s="41" t="s">
        <v>480</v>
      </c>
      <c r="E249" s="47">
        <v>122</v>
      </c>
      <c r="F249" s="48" t="s">
        <v>480</v>
      </c>
      <c r="G249" s="58" t="s">
        <v>487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17">
        <v>0</v>
      </c>
      <c r="P249" s="17">
        <v>0</v>
      </c>
      <c r="Q249" s="17">
        <v>0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</row>
    <row r="250" spans="1:24" ht="25.5">
      <c r="A250" s="46">
        <v>6</v>
      </c>
      <c r="B250" s="46">
        <v>15</v>
      </c>
      <c r="C250" s="46">
        <v>0</v>
      </c>
      <c r="D250" s="41" t="s">
        <v>480</v>
      </c>
      <c r="E250" s="47">
        <v>220</v>
      </c>
      <c r="F250" s="48" t="s">
        <v>480</v>
      </c>
      <c r="G250" s="58" t="s">
        <v>488</v>
      </c>
      <c r="H250" s="49">
        <v>471621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17">
        <v>0</v>
      </c>
      <c r="P250" s="17">
        <v>0</v>
      </c>
      <c r="Q250" s="17">
        <v>0</v>
      </c>
      <c r="R250" s="17">
        <v>0</v>
      </c>
      <c r="S250" s="17">
        <v>0</v>
      </c>
      <c r="T250" s="17">
        <v>0</v>
      </c>
      <c r="U250" s="17">
        <v>471621</v>
      </c>
      <c r="V250" s="17">
        <v>0</v>
      </c>
      <c r="W250" s="17">
        <v>0</v>
      </c>
      <c r="X250" s="17">
        <v>0</v>
      </c>
    </row>
    <row r="251" spans="1:24" ht="12.75">
      <c r="A251" s="46">
        <v>6</v>
      </c>
      <c r="B251" s="46">
        <v>9</v>
      </c>
      <c r="C251" s="46">
        <v>1</v>
      </c>
      <c r="D251" s="41" t="s">
        <v>480</v>
      </c>
      <c r="E251" s="47">
        <v>140</v>
      </c>
      <c r="F251" s="48" t="s">
        <v>480</v>
      </c>
      <c r="G251" s="58" t="s">
        <v>489</v>
      </c>
      <c r="H251" s="49">
        <v>56857.35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0</v>
      </c>
      <c r="T251" s="17">
        <v>0</v>
      </c>
      <c r="U251" s="17">
        <v>56757.35</v>
      </c>
      <c r="V251" s="17">
        <v>0</v>
      </c>
      <c r="W251" s="17">
        <v>0</v>
      </c>
      <c r="X251" s="17">
        <v>100</v>
      </c>
    </row>
    <row r="252" spans="1:24" ht="12.75">
      <c r="A252" s="46">
        <v>6</v>
      </c>
      <c r="B252" s="46">
        <v>62</v>
      </c>
      <c r="C252" s="46">
        <v>1</v>
      </c>
      <c r="D252" s="41" t="s">
        <v>480</v>
      </c>
      <c r="E252" s="47">
        <v>198</v>
      </c>
      <c r="F252" s="48" t="s">
        <v>480</v>
      </c>
      <c r="G252" s="58" t="s">
        <v>490</v>
      </c>
      <c r="H252" s="49">
        <v>224100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17">
        <v>0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224100</v>
      </c>
      <c r="V252" s="17">
        <v>0</v>
      </c>
      <c r="W252" s="17">
        <v>0</v>
      </c>
      <c r="X252" s="17">
        <v>0</v>
      </c>
    </row>
    <row r="253" spans="1:24" ht="12.75">
      <c r="A253" s="46">
        <v>6</v>
      </c>
      <c r="B253" s="46">
        <v>8</v>
      </c>
      <c r="C253" s="46">
        <v>1</v>
      </c>
      <c r="D253" s="41" t="s">
        <v>480</v>
      </c>
      <c r="E253" s="47">
        <v>265</v>
      </c>
      <c r="F253" s="48" t="s">
        <v>480</v>
      </c>
      <c r="G253" s="58" t="s">
        <v>491</v>
      </c>
      <c r="H253" s="49">
        <v>11834836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>
        <v>0</v>
      </c>
      <c r="U253" s="17">
        <v>11184836</v>
      </c>
      <c r="V253" s="17">
        <v>0</v>
      </c>
      <c r="W253" s="17">
        <v>0</v>
      </c>
      <c r="X253" s="17">
        <v>650000</v>
      </c>
    </row>
    <row r="254" spans="1:24" ht="12.75">
      <c r="A254" s="46">
        <v>6</v>
      </c>
      <c r="B254" s="46">
        <v>8</v>
      </c>
      <c r="C254" s="46">
        <v>7</v>
      </c>
      <c r="D254" s="41" t="s">
        <v>480</v>
      </c>
      <c r="E254" s="47">
        <v>244</v>
      </c>
      <c r="F254" s="48" t="s">
        <v>480</v>
      </c>
      <c r="G254" s="58" t="s">
        <v>492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17">
        <v>0</v>
      </c>
      <c r="P254" s="17">
        <v>0</v>
      </c>
      <c r="Q254" s="17">
        <v>0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</row>
  </sheetData>
  <sheetProtection/>
  <mergeCells count="11">
    <mergeCell ref="F7:G7"/>
    <mergeCell ref="E4:E5"/>
    <mergeCell ref="I4:X4"/>
    <mergeCell ref="F6:G6"/>
    <mergeCell ref="H6:X6"/>
    <mergeCell ref="H4:H5"/>
    <mergeCell ref="A4:A5"/>
    <mergeCell ref="B4:B5"/>
    <mergeCell ref="C4:C5"/>
    <mergeCell ref="D4:D5"/>
    <mergeCell ref="F4:G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3"/>
  <headerFooter alignWithMargins="0">
    <oddFooter>&amp;CStrona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F4" sqref="F4:G5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2 kwartału 2015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65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81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78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257</v>
      </c>
      <c r="G8" s="56" t="s">
        <v>258</v>
      </c>
      <c r="H8" s="33">
        <v>55302121.83</v>
      </c>
      <c r="I8" s="33">
        <v>4745.47</v>
      </c>
      <c r="J8" s="33">
        <v>0</v>
      </c>
      <c r="K8" s="33">
        <v>20686037.32</v>
      </c>
      <c r="L8" s="33">
        <v>0</v>
      </c>
      <c r="M8" s="33">
        <v>955721.64</v>
      </c>
      <c r="N8" s="33">
        <v>3159610.86</v>
      </c>
      <c r="O8" s="33">
        <v>202073.96</v>
      </c>
      <c r="P8" s="33">
        <v>14972745.59</v>
      </c>
      <c r="Q8" s="33">
        <v>216339.07</v>
      </c>
      <c r="R8" s="33">
        <v>5692216.59</v>
      </c>
      <c r="S8" s="33">
        <v>704728.18</v>
      </c>
      <c r="T8" s="33">
        <v>338890.21</v>
      </c>
      <c r="U8" s="33">
        <v>3981308.56</v>
      </c>
      <c r="V8" s="33">
        <v>1373700</v>
      </c>
      <c r="W8" s="33">
        <v>2150102.4</v>
      </c>
      <c r="X8" s="33">
        <v>863901.98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257</v>
      </c>
      <c r="G9" s="56" t="s">
        <v>259</v>
      </c>
      <c r="H9" s="33">
        <v>23933397.66</v>
      </c>
      <c r="I9" s="33">
        <v>5305.51</v>
      </c>
      <c r="J9" s="33">
        <v>0</v>
      </c>
      <c r="K9" s="33">
        <v>275358.11</v>
      </c>
      <c r="L9" s="33">
        <v>2295</v>
      </c>
      <c r="M9" s="33">
        <v>577603.12</v>
      </c>
      <c r="N9" s="33">
        <v>3172291.21</v>
      </c>
      <c r="O9" s="33">
        <v>39226.05</v>
      </c>
      <c r="P9" s="33">
        <v>11829486.8</v>
      </c>
      <c r="Q9" s="33">
        <v>195731.1</v>
      </c>
      <c r="R9" s="33">
        <v>3499015.07</v>
      </c>
      <c r="S9" s="33">
        <v>309184.82</v>
      </c>
      <c r="T9" s="33">
        <v>758639.53</v>
      </c>
      <c r="U9" s="33">
        <v>1935292.51</v>
      </c>
      <c r="V9" s="33">
        <v>735000</v>
      </c>
      <c r="W9" s="33">
        <v>74424.25</v>
      </c>
      <c r="X9" s="33">
        <v>524544.58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257</v>
      </c>
      <c r="G10" s="56" t="s">
        <v>260</v>
      </c>
      <c r="H10" s="33">
        <v>30392842.67</v>
      </c>
      <c r="I10" s="33">
        <v>60962.05</v>
      </c>
      <c r="J10" s="33">
        <v>0</v>
      </c>
      <c r="K10" s="33">
        <v>628447.79</v>
      </c>
      <c r="L10" s="33">
        <v>0</v>
      </c>
      <c r="M10" s="33">
        <v>3058420.08</v>
      </c>
      <c r="N10" s="33">
        <v>3141846.24</v>
      </c>
      <c r="O10" s="33">
        <v>11235.79</v>
      </c>
      <c r="P10" s="33">
        <v>9694732.3</v>
      </c>
      <c r="Q10" s="33">
        <v>192104.8</v>
      </c>
      <c r="R10" s="33">
        <v>4453561.96</v>
      </c>
      <c r="S10" s="33">
        <v>0</v>
      </c>
      <c r="T10" s="33">
        <v>488504.94</v>
      </c>
      <c r="U10" s="33">
        <v>6810868.46</v>
      </c>
      <c r="V10" s="33">
        <v>706588.71</v>
      </c>
      <c r="W10" s="33">
        <v>536502.34</v>
      </c>
      <c r="X10" s="33">
        <v>609067.21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257</v>
      </c>
      <c r="G11" s="56" t="s">
        <v>261</v>
      </c>
      <c r="H11" s="33">
        <v>23497123.52</v>
      </c>
      <c r="I11" s="33">
        <v>77274.77</v>
      </c>
      <c r="J11" s="33">
        <v>0</v>
      </c>
      <c r="K11" s="33">
        <v>358503.89</v>
      </c>
      <c r="L11" s="33">
        <v>0</v>
      </c>
      <c r="M11" s="33">
        <v>158249.12</v>
      </c>
      <c r="N11" s="33">
        <v>2343022.96</v>
      </c>
      <c r="O11" s="33">
        <v>203410.26</v>
      </c>
      <c r="P11" s="33">
        <v>9594052.15</v>
      </c>
      <c r="Q11" s="33">
        <v>188416.88</v>
      </c>
      <c r="R11" s="33">
        <v>5301733.42</v>
      </c>
      <c r="S11" s="33">
        <v>357000.87</v>
      </c>
      <c r="T11" s="33">
        <v>477785.41</v>
      </c>
      <c r="U11" s="33">
        <v>1503241.93</v>
      </c>
      <c r="V11" s="33">
        <v>1635420.37</v>
      </c>
      <c r="W11" s="33">
        <v>1038007.98</v>
      </c>
      <c r="X11" s="33">
        <v>261003.51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257</v>
      </c>
      <c r="G12" s="56" t="s">
        <v>262</v>
      </c>
      <c r="H12" s="33">
        <v>50318356.51</v>
      </c>
      <c r="I12" s="33">
        <v>9387.01</v>
      </c>
      <c r="J12" s="33">
        <v>0</v>
      </c>
      <c r="K12" s="33">
        <v>1385594.82</v>
      </c>
      <c r="L12" s="33">
        <v>0</v>
      </c>
      <c r="M12" s="33">
        <v>2423468.3</v>
      </c>
      <c r="N12" s="33">
        <v>4667187.35</v>
      </c>
      <c r="O12" s="33">
        <v>446058.61</v>
      </c>
      <c r="P12" s="33">
        <v>22725294.78</v>
      </c>
      <c r="Q12" s="33">
        <v>433315.69</v>
      </c>
      <c r="R12" s="33">
        <v>7700098.11</v>
      </c>
      <c r="S12" s="33">
        <v>189238.69</v>
      </c>
      <c r="T12" s="33">
        <v>682481.01</v>
      </c>
      <c r="U12" s="33">
        <v>6079252.8</v>
      </c>
      <c r="V12" s="33">
        <v>1111000</v>
      </c>
      <c r="W12" s="33">
        <v>964318.96</v>
      </c>
      <c r="X12" s="33">
        <v>1501660.38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257</v>
      </c>
      <c r="G13" s="56" t="s">
        <v>263</v>
      </c>
      <c r="H13" s="33">
        <v>32947278.35</v>
      </c>
      <c r="I13" s="33">
        <v>5458.38</v>
      </c>
      <c r="J13" s="33">
        <v>0</v>
      </c>
      <c r="K13" s="33">
        <v>610873.05</v>
      </c>
      <c r="L13" s="33">
        <v>0</v>
      </c>
      <c r="M13" s="33">
        <v>1623343.73</v>
      </c>
      <c r="N13" s="33">
        <v>4038143.85</v>
      </c>
      <c r="O13" s="33">
        <v>20336</v>
      </c>
      <c r="P13" s="33">
        <v>16360099.59</v>
      </c>
      <c r="Q13" s="33">
        <v>205035.36</v>
      </c>
      <c r="R13" s="33">
        <v>4892410.82</v>
      </c>
      <c r="S13" s="33">
        <v>22140</v>
      </c>
      <c r="T13" s="33">
        <v>126767.03</v>
      </c>
      <c r="U13" s="33">
        <v>1313505.85</v>
      </c>
      <c r="V13" s="33">
        <v>2439041.77</v>
      </c>
      <c r="W13" s="33">
        <v>873078.28</v>
      </c>
      <c r="X13" s="33">
        <v>417044.64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257</v>
      </c>
      <c r="G14" s="56" t="s">
        <v>264</v>
      </c>
      <c r="H14" s="33">
        <v>40185476.06</v>
      </c>
      <c r="I14" s="33">
        <v>20710.23</v>
      </c>
      <c r="J14" s="33">
        <v>0</v>
      </c>
      <c r="K14" s="33">
        <v>2502451.87</v>
      </c>
      <c r="L14" s="33">
        <v>0</v>
      </c>
      <c r="M14" s="33">
        <v>953670.52</v>
      </c>
      <c r="N14" s="33">
        <v>4485463.39</v>
      </c>
      <c r="O14" s="33">
        <v>12560.13</v>
      </c>
      <c r="P14" s="33">
        <v>19295318.6</v>
      </c>
      <c r="Q14" s="33">
        <v>208908.53</v>
      </c>
      <c r="R14" s="33">
        <v>5873744.6</v>
      </c>
      <c r="S14" s="33">
        <v>0</v>
      </c>
      <c r="T14" s="33">
        <v>492833.65</v>
      </c>
      <c r="U14" s="33">
        <v>3256265.68</v>
      </c>
      <c r="V14" s="33">
        <v>826797.96</v>
      </c>
      <c r="W14" s="33">
        <v>1538832.66</v>
      </c>
      <c r="X14" s="33">
        <v>717918.24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257</v>
      </c>
      <c r="G15" s="56" t="s">
        <v>265</v>
      </c>
      <c r="H15" s="33">
        <v>25026181.81</v>
      </c>
      <c r="I15" s="33">
        <v>4444.83</v>
      </c>
      <c r="J15" s="33">
        <v>0</v>
      </c>
      <c r="K15" s="33">
        <v>217291.63</v>
      </c>
      <c r="L15" s="33">
        <v>0</v>
      </c>
      <c r="M15" s="33">
        <v>993009.52</v>
      </c>
      <c r="N15" s="33">
        <v>2212602.28</v>
      </c>
      <c r="O15" s="33">
        <v>193272.81</v>
      </c>
      <c r="P15" s="33">
        <v>10787577.79</v>
      </c>
      <c r="Q15" s="33">
        <v>160738.91</v>
      </c>
      <c r="R15" s="33">
        <v>5150273.03</v>
      </c>
      <c r="S15" s="33">
        <v>229612.05</v>
      </c>
      <c r="T15" s="33">
        <v>1023963.82</v>
      </c>
      <c r="U15" s="33">
        <v>1565839.39</v>
      </c>
      <c r="V15" s="33">
        <v>693300</v>
      </c>
      <c r="W15" s="33">
        <v>932974.3</v>
      </c>
      <c r="X15" s="33">
        <v>861281.45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257</v>
      </c>
      <c r="G16" s="56" t="s">
        <v>266</v>
      </c>
      <c r="H16" s="33">
        <v>97074757.7</v>
      </c>
      <c r="I16" s="33">
        <v>15855.4</v>
      </c>
      <c r="J16" s="33">
        <v>0</v>
      </c>
      <c r="K16" s="33">
        <v>4884276.09</v>
      </c>
      <c r="L16" s="33">
        <v>49275.46</v>
      </c>
      <c r="M16" s="33">
        <v>1930001.7</v>
      </c>
      <c r="N16" s="33">
        <v>7659392.95</v>
      </c>
      <c r="O16" s="33">
        <v>954191.47</v>
      </c>
      <c r="P16" s="33">
        <v>34453215.73</v>
      </c>
      <c r="Q16" s="33">
        <v>500357.7</v>
      </c>
      <c r="R16" s="33">
        <v>16219335.66</v>
      </c>
      <c r="S16" s="33">
        <v>600024.96</v>
      </c>
      <c r="T16" s="33">
        <v>1029465.23</v>
      </c>
      <c r="U16" s="33">
        <v>19028878.99</v>
      </c>
      <c r="V16" s="33">
        <v>3454243.26</v>
      </c>
      <c r="W16" s="33">
        <v>3898440.05</v>
      </c>
      <c r="X16" s="33">
        <v>2397803.05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257</v>
      </c>
      <c r="G17" s="56" t="s">
        <v>267</v>
      </c>
      <c r="H17" s="33">
        <v>22537425.1</v>
      </c>
      <c r="I17" s="33">
        <v>23671.97</v>
      </c>
      <c r="J17" s="33">
        <v>0</v>
      </c>
      <c r="K17" s="33">
        <v>704986.96</v>
      </c>
      <c r="L17" s="33">
        <v>0</v>
      </c>
      <c r="M17" s="33">
        <v>334198.77</v>
      </c>
      <c r="N17" s="33">
        <v>2437930.41</v>
      </c>
      <c r="O17" s="33">
        <v>253821.29</v>
      </c>
      <c r="P17" s="33">
        <v>8694600</v>
      </c>
      <c r="Q17" s="33">
        <v>133615.52</v>
      </c>
      <c r="R17" s="33">
        <v>3906936.15</v>
      </c>
      <c r="S17" s="33">
        <v>0</v>
      </c>
      <c r="T17" s="33">
        <v>379970.38</v>
      </c>
      <c r="U17" s="33">
        <v>3653981.27</v>
      </c>
      <c r="V17" s="33">
        <v>647230</v>
      </c>
      <c r="W17" s="33">
        <v>1179883.18</v>
      </c>
      <c r="X17" s="33">
        <v>186599.2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257</v>
      </c>
      <c r="G18" s="56" t="s">
        <v>268</v>
      </c>
      <c r="H18" s="33">
        <v>11257584.24</v>
      </c>
      <c r="I18" s="33">
        <v>16843.19</v>
      </c>
      <c r="J18" s="33">
        <v>0</v>
      </c>
      <c r="K18" s="33">
        <v>1968</v>
      </c>
      <c r="L18" s="33">
        <v>0</v>
      </c>
      <c r="M18" s="33">
        <v>344913.22</v>
      </c>
      <c r="N18" s="33">
        <v>1051334.78</v>
      </c>
      <c r="O18" s="33">
        <v>91133.92</v>
      </c>
      <c r="P18" s="33">
        <v>2478005.9</v>
      </c>
      <c r="Q18" s="33">
        <v>20504.26</v>
      </c>
      <c r="R18" s="33">
        <v>1939219.44</v>
      </c>
      <c r="S18" s="33">
        <v>9000</v>
      </c>
      <c r="T18" s="33">
        <v>123393.99</v>
      </c>
      <c r="U18" s="33">
        <v>4622001.17</v>
      </c>
      <c r="V18" s="33">
        <v>151000</v>
      </c>
      <c r="W18" s="33">
        <v>121390.63</v>
      </c>
      <c r="X18" s="33">
        <v>286875.74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257</v>
      </c>
      <c r="G19" s="56" t="s">
        <v>269</v>
      </c>
      <c r="H19" s="33">
        <v>4146422.47</v>
      </c>
      <c r="I19" s="33">
        <v>5442.49</v>
      </c>
      <c r="J19" s="33">
        <v>0</v>
      </c>
      <c r="K19" s="33">
        <v>17059.1</v>
      </c>
      <c r="L19" s="33">
        <v>0</v>
      </c>
      <c r="M19" s="33">
        <v>39686.19</v>
      </c>
      <c r="N19" s="33">
        <v>655212.81</v>
      </c>
      <c r="O19" s="33">
        <v>34557.81</v>
      </c>
      <c r="P19" s="33">
        <v>2065623.65</v>
      </c>
      <c r="Q19" s="33">
        <v>40764.09</v>
      </c>
      <c r="R19" s="33">
        <v>613393.89</v>
      </c>
      <c r="S19" s="33">
        <v>32880</v>
      </c>
      <c r="T19" s="33">
        <v>42373.51</v>
      </c>
      <c r="U19" s="33">
        <v>365441.86</v>
      </c>
      <c r="V19" s="33">
        <v>141044.4</v>
      </c>
      <c r="W19" s="33">
        <v>26538.06</v>
      </c>
      <c r="X19" s="33">
        <v>66404.61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257</v>
      </c>
      <c r="G20" s="56" t="s">
        <v>270</v>
      </c>
      <c r="H20" s="33">
        <v>47390278.31</v>
      </c>
      <c r="I20" s="33">
        <v>54757.37</v>
      </c>
      <c r="J20" s="33">
        <v>0</v>
      </c>
      <c r="K20" s="33">
        <v>753563.53</v>
      </c>
      <c r="L20" s="33">
        <v>0</v>
      </c>
      <c r="M20" s="33">
        <v>1714245.67</v>
      </c>
      <c r="N20" s="33">
        <v>5461360.5</v>
      </c>
      <c r="O20" s="33">
        <v>607514.76</v>
      </c>
      <c r="P20" s="33">
        <v>20417383.84</v>
      </c>
      <c r="Q20" s="33">
        <v>395119.69</v>
      </c>
      <c r="R20" s="33">
        <v>8118573.87</v>
      </c>
      <c r="S20" s="33">
        <v>947388.34</v>
      </c>
      <c r="T20" s="33">
        <v>789647.03</v>
      </c>
      <c r="U20" s="33">
        <v>5216799.47</v>
      </c>
      <c r="V20" s="33">
        <v>1908973.11</v>
      </c>
      <c r="W20" s="33">
        <v>820022.38</v>
      </c>
      <c r="X20" s="33">
        <v>184928.75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257</v>
      </c>
      <c r="G21" s="56" t="s">
        <v>271</v>
      </c>
      <c r="H21" s="33">
        <v>6963825.69</v>
      </c>
      <c r="I21" s="33">
        <v>1956.12</v>
      </c>
      <c r="J21" s="33">
        <v>0</v>
      </c>
      <c r="K21" s="33">
        <v>60955.71</v>
      </c>
      <c r="L21" s="33">
        <v>0</v>
      </c>
      <c r="M21" s="33">
        <v>89931.85</v>
      </c>
      <c r="N21" s="33">
        <v>1044113.84</v>
      </c>
      <c r="O21" s="33">
        <v>58324.41</v>
      </c>
      <c r="P21" s="33">
        <v>2928670.81</v>
      </c>
      <c r="Q21" s="33">
        <v>65341.29</v>
      </c>
      <c r="R21" s="33">
        <v>1441698.89</v>
      </c>
      <c r="S21" s="33">
        <v>0</v>
      </c>
      <c r="T21" s="33">
        <v>111892.3</v>
      </c>
      <c r="U21" s="33">
        <v>562981.82</v>
      </c>
      <c r="V21" s="33">
        <v>330059</v>
      </c>
      <c r="W21" s="33">
        <v>46926.39</v>
      </c>
      <c r="X21" s="33">
        <v>220973.26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257</v>
      </c>
      <c r="G22" s="56" t="s">
        <v>272</v>
      </c>
      <c r="H22" s="33">
        <v>33190773.44</v>
      </c>
      <c r="I22" s="33">
        <v>1627.63</v>
      </c>
      <c r="J22" s="33">
        <v>0</v>
      </c>
      <c r="K22" s="33">
        <v>7486215.73</v>
      </c>
      <c r="L22" s="33">
        <v>0</v>
      </c>
      <c r="M22" s="33">
        <v>709217.05</v>
      </c>
      <c r="N22" s="33">
        <v>2478702.08</v>
      </c>
      <c r="O22" s="33">
        <v>298454.96</v>
      </c>
      <c r="P22" s="33">
        <v>12246309.75</v>
      </c>
      <c r="Q22" s="33">
        <v>199585.96</v>
      </c>
      <c r="R22" s="33">
        <v>4690303.02</v>
      </c>
      <c r="S22" s="33">
        <v>147708.01</v>
      </c>
      <c r="T22" s="33">
        <v>360324.77</v>
      </c>
      <c r="U22" s="33">
        <v>1523260.8</v>
      </c>
      <c r="V22" s="33">
        <v>1127636.21</v>
      </c>
      <c r="W22" s="33">
        <v>1524074.08</v>
      </c>
      <c r="X22" s="33">
        <v>397353.39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257</v>
      </c>
      <c r="G23" s="56" t="s">
        <v>273</v>
      </c>
      <c r="H23" s="33">
        <v>19295571.88</v>
      </c>
      <c r="I23" s="33">
        <v>30021.58</v>
      </c>
      <c r="J23" s="33">
        <v>0</v>
      </c>
      <c r="K23" s="33">
        <v>51707.56</v>
      </c>
      <c r="L23" s="33">
        <v>250</v>
      </c>
      <c r="M23" s="33">
        <v>507755.43</v>
      </c>
      <c r="N23" s="33">
        <v>1656961.63</v>
      </c>
      <c r="O23" s="33">
        <v>229081.69</v>
      </c>
      <c r="P23" s="33">
        <v>8660193.18</v>
      </c>
      <c r="Q23" s="33">
        <v>144194.99</v>
      </c>
      <c r="R23" s="33">
        <v>4071464.61</v>
      </c>
      <c r="S23" s="33">
        <v>52479</v>
      </c>
      <c r="T23" s="33">
        <v>292301.07</v>
      </c>
      <c r="U23" s="33">
        <v>605682.99</v>
      </c>
      <c r="V23" s="33">
        <v>561398.77</v>
      </c>
      <c r="W23" s="33">
        <v>844901.9</v>
      </c>
      <c r="X23" s="33">
        <v>1587177.48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257</v>
      </c>
      <c r="G24" s="56" t="s">
        <v>274</v>
      </c>
      <c r="H24" s="33">
        <v>5457410.82</v>
      </c>
      <c r="I24" s="33">
        <v>247067.63</v>
      </c>
      <c r="J24" s="33">
        <v>155227.46</v>
      </c>
      <c r="K24" s="33">
        <v>18386</v>
      </c>
      <c r="L24" s="33">
        <v>0</v>
      </c>
      <c r="M24" s="33">
        <v>154506.33</v>
      </c>
      <c r="N24" s="33">
        <v>758460.5</v>
      </c>
      <c r="O24" s="33">
        <v>65069.04</v>
      </c>
      <c r="P24" s="33">
        <v>2611479.91</v>
      </c>
      <c r="Q24" s="33">
        <v>40857.57</v>
      </c>
      <c r="R24" s="33">
        <v>806554.25</v>
      </c>
      <c r="S24" s="33">
        <v>0</v>
      </c>
      <c r="T24" s="33">
        <v>120247.48</v>
      </c>
      <c r="U24" s="33">
        <v>322447.47</v>
      </c>
      <c r="V24" s="33">
        <v>76000</v>
      </c>
      <c r="W24" s="33">
        <v>38070.5</v>
      </c>
      <c r="X24" s="33">
        <v>43036.68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257</v>
      </c>
      <c r="G25" s="56" t="s">
        <v>275</v>
      </c>
      <c r="H25" s="33">
        <v>8067258.66</v>
      </c>
      <c r="I25" s="33">
        <v>168772.17</v>
      </c>
      <c r="J25" s="33">
        <v>0</v>
      </c>
      <c r="K25" s="33">
        <v>410676.57</v>
      </c>
      <c r="L25" s="33">
        <v>0</v>
      </c>
      <c r="M25" s="33">
        <v>30189.9</v>
      </c>
      <c r="N25" s="33">
        <v>1045822.54</v>
      </c>
      <c r="O25" s="33">
        <v>47871.93</v>
      </c>
      <c r="P25" s="33">
        <v>3794878.08</v>
      </c>
      <c r="Q25" s="33">
        <v>15238.72</v>
      </c>
      <c r="R25" s="33">
        <v>1771723.39</v>
      </c>
      <c r="S25" s="33">
        <v>30203.77</v>
      </c>
      <c r="T25" s="33">
        <v>115770</v>
      </c>
      <c r="U25" s="33">
        <v>302037.16</v>
      </c>
      <c r="V25" s="33">
        <v>212291.7</v>
      </c>
      <c r="W25" s="33">
        <v>69104.53</v>
      </c>
      <c r="X25" s="33">
        <v>52678.2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257</v>
      </c>
      <c r="G26" s="56" t="s">
        <v>275</v>
      </c>
      <c r="H26" s="33">
        <v>6082636.58</v>
      </c>
      <c r="I26" s="33">
        <v>181095.79</v>
      </c>
      <c r="J26" s="33">
        <v>0</v>
      </c>
      <c r="K26" s="33">
        <v>345273.12</v>
      </c>
      <c r="L26" s="33">
        <v>0</v>
      </c>
      <c r="M26" s="33">
        <v>30710.18</v>
      </c>
      <c r="N26" s="33">
        <v>974412.35</v>
      </c>
      <c r="O26" s="33">
        <v>129888.07</v>
      </c>
      <c r="P26" s="33">
        <v>2668979.57</v>
      </c>
      <c r="Q26" s="33">
        <v>25295.77</v>
      </c>
      <c r="R26" s="33">
        <v>1160688.47</v>
      </c>
      <c r="S26" s="33">
        <v>0</v>
      </c>
      <c r="T26" s="33">
        <v>61072.84</v>
      </c>
      <c r="U26" s="33">
        <v>352848.91</v>
      </c>
      <c r="V26" s="33">
        <v>69026.3</v>
      </c>
      <c r="W26" s="33">
        <v>25230</v>
      </c>
      <c r="X26" s="33">
        <v>58115.21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257</v>
      </c>
      <c r="G27" s="56" t="s">
        <v>276</v>
      </c>
      <c r="H27" s="33">
        <v>5018010.31</v>
      </c>
      <c r="I27" s="33">
        <v>128060.54</v>
      </c>
      <c r="J27" s="33">
        <v>45825.5</v>
      </c>
      <c r="K27" s="33">
        <v>213750.56</v>
      </c>
      <c r="L27" s="33">
        <v>0</v>
      </c>
      <c r="M27" s="33">
        <v>135942.29</v>
      </c>
      <c r="N27" s="33">
        <v>657553.69</v>
      </c>
      <c r="O27" s="33">
        <v>24909.56</v>
      </c>
      <c r="P27" s="33">
        <v>2141163.15</v>
      </c>
      <c r="Q27" s="33">
        <v>16307.82</v>
      </c>
      <c r="R27" s="33">
        <v>1028973.8</v>
      </c>
      <c r="S27" s="33">
        <v>0</v>
      </c>
      <c r="T27" s="33">
        <v>56114</v>
      </c>
      <c r="U27" s="33">
        <v>404098.23</v>
      </c>
      <c r="V27" s="33">
        <v>81160.59</v>
      </c>
      <c r="W27" s="33">
        <v>60000</v>
      </c>
      <c r="X27" s="33">
        <v>24150.58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257</v>
      </c>
      <c r="G28" s="56" t="s">
        <v>277</v>
      </c>
      <c r="H28" s="33">
        <v>6235161.38</v>
      </c>
      <c r="I28" s="33">
        <v>944080.44</v>
      </c>
      <c r="J28" s="33">
        <v>59926.06</v>
      </c>
      <c r="K28" s="33">
        <v>52390.83</v>
      </c>
      <c r="L28" s="33">
        <v>4767.82</v>
      </c>
      <c r="M28" s="33">
        <v>29222.72</v>
      </c>
      <c r="N28" s="33">
        <v>686691.6</v>
      </c>
      <c r="O28" s="33">
        <v>34462.02</v>
      </c>
      <c r="P28" s="33">
        <v>2230891.47</v>
      </c>
      <c r="Q28" s="33">
        <v>21859.13</v>
      </c>
      <c r="R28" s="33">
        <v>877142.74</v>
      </c>
      <c r="S28" s="33">
        <v>0</v>
      </c>
      <c r="T28" s="33">
        <v>20130</v>
      </c>
      <c r="U28" s="33">
        <v>806179.25</v>
      </c>
      <c r="V28" s="33">
        <v>408250.43</v>
      </c>
      <c r="W28" s="33">
        <v>0</v>
      </c>
      <c r="X28" s="33">
        <v>59166.87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257</v>
      </c>
      <c r="G29" s="56" t="s">
        <v>278</v>
      </c>
      <c r="H29" s="33">
        <v>5651979.79</v>
      </c>
      <c r="I29" s="33">
        <v>212869.4</v>
      </c>
      <c r="J29" s="33">
        <v>102872.86</v>
      </c>
      <c r="K29" s="33">
        <v>70714.91</v>
      </c>
      <c r="L29" s="33">
        <v>0</v>
      </c>
      <c r="M29" s="33">
        <v>11257</v>
      </c>
      <c r="N29" s="33">
        <v>1050572.49</v>
      </c>
      <c r="O29" s="33">
        <v>85388.29</v>
      </c>
      <c r="P29" s="33">
        <v>2148454.27</v>
      </c>
      <c r="Q29" s="33">
        <v>10791.3</v>
      </c>
      <c r="R29" s="33">
        <v>788663.05</v>
      </c>
      <c r="S29" s="33">
        <v>0</v>
      </c>
      <c r="T29" s="33">
        <v>43956.83</v>
      </c>
      <c r="U29" s="33">
        <v>786593.63</v>
      </c>
      <c r="V29" s="33">
        <v>174400</v>
      </c>
      <c r="W29" s="33">
        <v>49067.48</v>
      </c>
      <c r="X29" s="33">
        <v>116378.28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257</v>
      </c>
      <c r="G30" s="56" t="s">
        <v>279</v>
      </c>
      <c r="H30" s="33">
        <v>8163015.02</v>
      </c>
      <c r="I30" s="33">
        <v>1038632.83</v>
      </c>
      <c r="J30" s="33">
        <v>0</v>
      </c>
      <c r="K30" s="33">
        <v>2089.5</v>
      </c>
      <c r="L30" s="33">
        <v>43305.51</v>
      </c>
      <c r="M30" s="33">
        <v>30441.96</v>
      </c>
      <c r="N30" s="33">
        <v>716804.85</v>
      </c>
      <c r="O30" s="33">
        <v>43695.09</v>
      </c>
      <c r="P30" s="33">
        <v>5064764.4</v>
      </c>
      <c r="Q30" s="33">
        <v>12663</v>
      </c>
      <c r="R30" s="33">
        <v>791690.12</v>
      </c>
      <c r="S30" s="33">
        <v>0</v>
      </c>
      <c r="T30" s="33">
        <v>17952.34</v>
      </c>
      <c r="U30" s="33">
        <v>132898.14</v>
      </c>
      <c r="V30" s="33">
        <v>144530.8</v>
      </c>
      <c r="W30" s="33">
        <v>46915.94</v>
      </c>
      <c r="X30" s="33">
        <v>76630.54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257</v>
      </c>
      <c r="G31" s="56" t="s">
        <v>280</v>
      </c>
      <c r="H31" s="33">
        <v>17699087.85</v>
      </c>
      <c r="I31" s="33">
        <v>1677668.66</v>
      </c>
      <c r="J31" s="33">
        <v>0</v>
      </c>
      <c r="K31" s="33">
        <v>498905.61</v>
      </c>
      <c r="L31" s="33">
        <v>0</v>
      </c>
      <c r="M31" s="33">
        <v>84362.31</v>
      </c>
      <c r="N31" s="33">
        <v>1729546.39</v>
      </c>
      <c r="O31" s="33">
        <v>98163.35</v>
      </c>
      <c r="P31" s="33">
        <v>7952091.55</v>
      </c>
      <c r="Q31" s="33">
        <v>65520.33</v>
      </c>
      <c r="R31" s="33">
        <v>3482620.22</v>
      </c>
      <c r="S31" s="33">
        <v>75030</v>
      </c>
      <c r="T31" s="33">
        <v>338514.12</v>
      </c>
      <c r="U31" s="33">
        <v>645963.92</v>
      </c>
      <c r="V31" s="33">
        <v>786745.77</v>
      </c>
      <c r="W31" s="33">
        <v>35980.24</v>
      </c>
      <c r="X31" s="33">
        <v>227975.38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257</v>
      </c>
      <c r="G32" s="56" t="s">
        <v>281</v>
      </c>
      <c r="H32" s="33">
        <v>4724583.34</v>
      </c>
      <c r="I32" s="33">
        <v>306774.33</v>
      </c>
      <c r="J32" s="33">
        <v>104235.38</v>
      </c>
      <c r="K32" s="33">
        <v>342474.61</v>
      </c>
      <c r="L32" s="33">
        <v>0</v>
      </c>
      <c r="M32" s="33">
        <v>16446.26</v>
      </c>
      <c r="N32" s="33">
        <v>712769.6</v>
      </c>
      <c r="O32" s="33">
        <v>51002.15</v>
      </c>
      <c r="P32" s="33">
        <v>1796693.73</v>
      </c>
      <c r="Q32" s="33">
        <v>15968</v>
      </c>
      <c r="R32" s="33">
        <v>896208.78</v>
      </c>
      <c r="S32" s="33">
        <v>0</v>
      </c>
      <c r="T32" s="33">
        <v>46470.4</v>
      </c>
      <c r="U32" s="33">
        <v>228461.28</v>
      </c>
      <c r="V32" s="33">
        <v>142318.68</v>
      </c>
      <c r="W32" s="33">
        <v>8167.99</v>
      </c>
      <c r="X32" s="33">
        <v>56592.15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257</v>
      </c>
      <c r="G33" s="56" t="s">
        <v>258</v>
      </c>
      <c r="H33" s="33">
        <v>21088109.89</v>
      </c>
      <c r="I33" s="33">
        <v>1980523.52</v>
      </c>
      <c r="J33" s="33">
        <v>254234.86</v>
      </c>
      <c r="K33" s="33">
        <v>925306.87</v>
      </c>
      <c r="L33" s="33">
        <v>9273.4</v>
      </c>
      <c r="M33" s="33">
        <v>254889.56</v>
      </c>
      <c r="N33" s="33">
        <v>3769310.71</v>
      </c>
      <c r="O33" s="33">
        <v>378613.17</v>
      </c>
      <c r="P33" s="33">
        <v>7632071.95</v>
      </c>
      <c r="Q33" s="33">
        <v>86321.3</v>
      </c>
      <c r="R33" s="33">
        <v>3703162.62</v>
      </c>
      <c r="S33" s="33">
        <v>0</v>
      </c>
      <c r="T33" s="33">
        <v>102820</v>
      </c>
      <c r="U33" s="33">
        <v>860346.9</v>
      </c>
      <c r="V33" s="33">
        <v>489700</v>
      </c>
      <c r="W33" s="33">
        <v>101695.47</v>
      </c>
      <c r="X33" s="33">
        <v>539839.56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257</v>
      </c>
      <c r="G34" s="56" t="s">
        <v>282</v>
      </c>
      <c r="H34" s="33">
        <v>6581863.18</v>
      </c>
      <c r="I34" s="33">
        <v>325900.56</v>
      </c>
      <c r="J34" s="33">
        <v>16355.2</v>
      </c>
      <c r="K34" s="33">
        <v>56232.87</v>
      </c>
      <c r="L34" s="33">
        <v>0</v>
      </c>
      <c r="M34" s="33">
        <v>15900.6</v>
      </c>
      <c r="N34" s="33">
        <v>1154506.34</v>
      </c>
      <c r="O34" s="33">
        <v>90435.18</v>
      </c>
      <c r="P34" s="33">
        <v>1959366.29</v>
      </c>
      <c r="Q34" s="33">
        <v>117946.47</v>
      </c>
      <c r="R34" s="33">
        <v>1142774.24</v>
      </c>
      <c r="S34" s="33">
        <v>27222.45</v>
      </c>
      <c r="T34" s="33">
        <v>82041.19</v>
      </c>
      <c r="U34" s="33">
        <v>348262.86</v>
      </c>
      <c r="V34" s="33">
        <v>262500</v>
      </c>
      <c r="W34" s="33">
        <v>18000</v>
      </c>
      <c r="X34" s="33">
        <v>964418.93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257</v>
      </c>
      <c r="G35" s="56" t="s">
        <v>283</v>
      </c>
      <c r="H35" s="33">
        <v>9675269.01</v>
      </c>
      <c r="I35" s="33">
        <v>1574777.54</v>
      </c>
      <c r="J35" s="33">
        <v>0</v>
      </c>
      <c r="K35" s="33">
        <v>219526.07</v>
      </c>
      <c r="L35" s="33">
        <v>0</v>
      </c>
      <c r="M35" s="33">
        <v>46281.24</v>
      </c>
      <c r="N35" s="33">
        <v>1106503.44</v>
      </c>
      <c r="O35" s="33">
        <v>171572.9</v>
      </c>
      <c r="P35" s="33">
        <v>3867430.79</v>
      </c>
      <c r="Q35" s="33">
        <v>9615.85</v>
      </c>
      <c r="R35" s="33">
        <v>1884267.04</v>
      </c>
      <c r="S35" s="33">
        <v>0</v>
      </c>
      <c r="T35" s="33">
        <v>82157.19</v>
      </c>
      <c r="U35" s="33">
        <v>416974.29</v>
      </c>
      <c r="V35" s="33">
        <v>202505</v>
      </c>
      <c r="W35" s="33">
        <v>20216.08</v>
      </c>
      <c r="X35" s="33">
        <v>73441.58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257</v>
      </c>
      <c r="G36" s="56" t="s">
        <v>284</v>
      </c>
      <c r="H36" s="33">
        <v>5553651.02</v>
      </c>
      <c r="I36" s="33">
        <v>257204.4</v>
      </c>
      <c r="J36" s="33">
        <v>0</v>
      </c>
      <c r="K36" s="33">
        <v>482049.69</v>
      </c>
      <c r="L36" s="33">
        <v>0</v>
      </c>
      <c r="M36" s="33">
        <v>0</v>
      </c>
      <c r="N36" s="33">
        <v>997970.22</v>
      </c>
      <c r="O36" s="33">
        <v>203974.8</v>
      </c>
      <c r="P36" s="33">
        <v>2159207.21</v>
      </c>
      <c r="Q36" s="33">
        <v>27093.58</v>
      </c>
      <c r="R36" s="33">
        <v>902376.63</v>
      </c>
      <c r="S36" s="33">
        <v>0</v>
      </c>
      <c r="T36" s="33">
        <v>19966.68</v>
      </c>
      <c r="U36" s="33">
        <v>237516.39</v>
      </c>
      <c r="V36" s="33">
        <v>116625.3</v>
      </c>
      <c r="W36" s="33">
        <v>51263.75</v>
      </c>
      <c r="X36" s="33">
        <v>98402.37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257</v>
      </c>
      <c r="G37" s="56" t="s">
        <v>285</v>
      </c>
      <c r="H37" s="33">
        <v>18572740.98</v>
      </c>
      <c r="I37" s="33">
        <v>1589242.76</v>
      </c>
      <c r="J37" s="33">
        <v>0</v>
      </c>
      <c r="K37" s="33">
        <v>108598.97</v>
      </c>
      <c r="L37" s="33">
        <v>18597.49</v>
      </c>
      <c r="M37" s="33">
        <v>132053.31</v>
      </c>
      <c r="N37" s="33">
        <v>2547080.5</v>
      </c>
      <c r="O37" s="33">
        <v>113691.44</v>
      </c>
      <c r="P37" s="33">
        <v>8093582.27</v>
      </c>
      <c r="Q37" s="33">
        <v>58484.83</v>
      </c>
      <c r="R37" s="33">
        <v>3081859.42</v>
      </c>
      <c r="S37" s="33">
        <v>0</v>
      </c>
      <c r="T37" s="33">
        <v>125039.55</v>
      </c>
      <c r="U37" s="33">
        <v>1656759.98</v>
      </c>
      <c r="V37" s="33">
        <v>389932.11</v>
      </c>
      <c r="W37" s="33">
        <v>333803.81</v>
      </c>
      <c r="X37" s="33">
        <v>324014.54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257</v>
      </c>
      <c r="G38" s="56" t="s">
        <v>286</v>
      </c>
      <c r="H38" s="33">
        <v>10028356.84</v>
      </c>
      <c r="I38" s="33">
        <v>230797.74</v>
      </c>
      <c r="J38" s="33">
        <v>0</v>
      </c>
      <c r="K38" s="33">
        <v>724703.27</v>
      </c>
      <c r="L38" s="33">
        <v>0</v>
      </c>
      <c r="M38" s="33">
        <v>12567.55</v>
      </c>
      <c r="N38" s="33">
        <v>1400223.93</v>
      </c>
      <c r="O38" s="33">
        <v>100707.15</v>
      </c>
      <c r="P38" s="33">
        <v>4367659.49</v>
      </c>
      <c r="Q38" s="33">
        <v>52034.56</v>
      </c>
      <c r="R38" s="33">
        <v>1897270.11</v>
      </c>
      <c r="S38" s="33">
        <v>0</v>
      </c>
      <c r="T38" s="33">
        <v>181605.42</v>
      </c>
      <c r="U38" s="33">
        <v>478157.92</v>
      </c>
      <c r="V38" s="33">
        <v>458177.47</v>
      </c>
      <c r="W38" s="33">
        <v>54827.27</v>
      </c>
      <c r="X38" s="33">
        <v>69624.96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257</v>
      </c>
      <c r="G39" s="56" t="s">
        <v>287</v>
      </c>
      <c r="H39" s="33">
        <v>4756558.37</v>
      </c>
      <c r="I39" s="33">
        <v>284855.57</v>
      </c>
      <c r="J39" s="33">
        <v>0</v>
      </c>
      <c r="K39" s="33">
        <v>128374.84</v>
      </c>
      <c r="L39" s="33">
        <v>0</v>
      </c>
      <c r="M39" s="33">
        <v>0</v>
      </c>
      <c r="N39" s="33">
        <v>846323.73</v>
      </c>
      <c r="O39" s="33">
        <v>54917.54</v>
      </c>
      <c r="P39" s="33">
        <v>1944109.83</v>
      </c>
      <c r="Q39" s="33">
        <v>6435.16</v>
      </c>
      <c r="R39" s="33">
        <v>650056.12</v>
      </c>
      <c r="S39" s="33">
        <v>0</v>
      </c>
      <c r="T39" s="33">
        <v>31936.79</v>
      </c>
      <c r="U39" s="33">
        <v>506218.05</v>
      </c>
      <c r="V39" s="33">
        <v>227060.62</v>
      </c>
      <c r="W39" s="33">
        <v>18889.36</v>
      </c>
      <c r="X39" s="33">
        <v>57380.76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257</v>
      </c>
      <c r="G40" s="56" t="s">
        <v>288</v>
      </c>
      <c r="H40" s="33">
        <v>13171450.8</v>
      </c>
      <c r="I40" s="33">
        <v>401071.17</v>
      </c>
      <c r="J40" s="33">
        <v>111477.79</v>
      </c>
      <c r="K40" s="33">
        <v>1039648.82</v>
      </c>
      <c r="L40" s="33">
        <v>0</v>
      </c>
      <c r="M40" s="33">
        <v>101009.33</v>
      </c>
      <c r="N40" s="33">
        <v>2130465.3</v>
      </c>
      <c r="O40" s="33">
        <v>140756.37</v>
      </c>
      <c r="P40" s="33">
        <v>5585984.07</v>
      </c>
      <c r="Q40" s="33">
        <v>51969.47</v>
      </c>
      <c r="R40" s="33">
        <v>2107044.56</v>
      </c>
      <c r="S40" s="33">
        <v>0</v>
      </c>
      <c r="T40" s="33">
        <v>149497.85</v>
      </c>
      <c r="U40" s="33">
        <v>703312.71</v>
      </c>
      <c r="V40" s="33">
        <v>421283.97</v>
      </c>
      <c r="W40" s="33">
        <v>117541.74</v>
      </c>
      <c r="X40" s="33">
        <v>110387.65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257</v>
      </c>
      <c r="G41" s="56" t="s">
        <v>289</v>
      </c>
      <c r="H41" s="33">
        <v>6654744.47</v>
      </c>
      <c r="I41" s="33">
        <v>245346.12</v>
      </c>
      <c r="J41" s="33">
        <v>0</v>
      </c>
      <c r="K41" s="33">
        <v>296567.9</v>
      </c>
      <c r="L41" s="33">
        <v>0</v>
      </c>
      <c r="M41" s="33">
        <v>13787.84</v>
      </c>
      <c r="N41" s="33">
        <v>996430.31</v>
      </c>
      <c r="O41" s="33">
        <v>123637.41</v>
      </c>
      <c r="P41" s="33">
        <v>3050990.1</v>
      </c>
      <c r="Q41" s="33">
        <v>8929.7</v>
      </c>
      <c r="R41" s="33">
        <v>1191916.82</v>
      </c>
      <c r="S41" s="33">
        <v>0</v>
      </c>
      <c r="T41" s="33">
        <v>135664.25</v>
      </c>
      <c r="U41" s="33">
        <v>417837.63</v>
      </c>
      <c r="V41" s="33">
        <v>96418.73</v>
      </c>
      <c r="W41" s="33">
        <v>37845.18</v>
      </c>
      <c r="X41" s="33">
        <v>39372.48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257</v>
      </c>
      <c r="G42" s="56" t="s">
        <v>290</v>
      </c>
      <c r="H42" s="33">
        <v>8290814.81</v>
      </c>
      <c r="I42" s="33">
        <v>789445.31</v>
      </c>
      <c r="J42" s="33">
        <v>0</v>
      </c>
      <c r="K42" s="33">
        <v>801444.52</v>
      </c>
      <c r="L42" s="33">
        <v>168649.59</v>
      </c>
      <c r="M42" s="33">
        <v>220527.68</v>
      </c>
      <c r="N42" s="33">
        <v>1270879.12</v>
      </c>
      <c r="O42" s="33">
        <v>86013.37</v>
      </c>
      <c r="P42" s="33">
        <v>2394872.66</v>
      </c>
      <c r="Q42" s="33">
        <v>40239.47</v>
      </c>
      <c r="R42" s="33">
        <v>1677481.71</v>
      </c>
      <c r="S42" s="33">
        <v>0</v>
      </c>
      <c r="T42" s="33">
        <v>136803.8</v>
      </c>
      <c r="U42" s="33">
        <v>362786.79</v>
      </c>
      <c r="V42" s="33">
        <v>211968.99</v>
      </c>
      <c r="W42" s="33">
        <v>66081.62</v>
      </c>
      <c r="X42" s="33">
        <v>63620.18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257</v>
      </c>
      <c r="G43" s="56" t="s">
        <v>291</v>
      </c>
      <c r="H43" s="33">
        <v>8043034</v>
      </c>
      <c r="I43" s="33">
        <v>816464.89</v>
      </c>
      <c r="J43" s="33">
        <v>0</v>
      </c>
      <c r="K43" s="33">
        <v>278911.11</v>
      </c>
      <c r="L43" s="33">
        <v>0</v>
      </c>
      <c r="M43" s="33">
        <v>61298.84</v>
      </c>
      <c r="N43" s="33">
        <v>1172829.31</v>
      </c>
      <c r="O43" s="33">
        <v>101820.71</v>
      </c>
      <c r="P43" s="33">
        <v>3137292.36</v>
      </c>
      <c r="Q43" s="33">
        <v>24566.73</v>
      </c>
      <c r="R43" s="33">
        <v>1355739.23</v>
      </c>
      <c r="S43" s="33">
        <v>54214.63</v>
      </c>
      <c r="T43" s="33">
        <v>60848.05</v>
      </c>
      <c r="U43" s="33">
        <v>456064.12</v>
      </c>
      <c r="V43" s="33">
        <v>373453.02</v>
      </c>
      <c r="W43" s="33">
        <v>19074.76</v>
      </c>
      <c r="X43" s="33">
        <v>130456.24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257</v>
      </c>
      <c r="G44" s="56" t="s">
        <v>292</v>
      </c>
      <c r="H44" s="33">
        <v>11046145.16</v>
      </c>
      <c r="I44" s="33">
        <v>1632204.6</v>
      </c>
      <c r="J44" s="33">
        <v>65450.89</v>
      </c>
      <c r="K44" s="33">
        <v>98501.25</v>
      </c>
      <c r="L44" s="33">
        <v>0</v>
      </c>
      <c r="M44" s="33">
        <v>483872.09</v>
      </c>
      <c r="N44" s="33">
        <v>1285098.02</v>
      </c>
      <c r="O44" s="33">
        <v>115305.07</v>
      </c>
      <c r="P44" s="33">
        <v>3532321.48</v>
      </c>
      <c r="Q44" s="33">
        <v>15732.2</v>
      </c>
      <c r="R44" s="33">
        <v>2440293.04</v>
      </c>
      <c r="S44" s="33">
        <v>0</v>
      </c>
      <c r="T44" s="33">
        <v>159535.69</v>
      </c>
      <c r="U44" s="33">
        <v>676011.29</v>
      </c>
      <c r="V44" s="33">
        <v>324100</v>
      </c>
      <c r="W44" s="33">
        <v>43264.23</v>
      </c>
      <c r="X44" s="33">
        <v>174455.31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257</v>
      </c>
      <c r="G45" s="56" t="s">
        <v>293</v>
      </c>
      <c r="H45" s="33">
        <v>10861659.25</v>
      </c>
      <c r="I45" s="33">
        <v>2974035.29</v>
      </c>
      <c r="J45" s="33">
        <v>139872.33</v>
      </c>
      <c r="K45" s="33">
        <v>80563.31</v>
      </c>
      <c r="L45" s="33">
        <v>0</v>
      </c>
      <c r="M45" s="33">
        <v>53192.61</v>
      </c>
      <c r="N45" s="33">
        <v>1098299.48</v>
      </c>
      <c r="O45" s="33">
        <v>172458.32</v>
      </c>
      <c r="P45" s="33">
        <v>3883489.6</v>
      </c>
      <c r="Q45" s="33">
        <v>21050.05</v>
      </c>
      <c r="R45" s="33">
        <v>1489108.16</v>
      </c>
      <c r="S45" s="33">
        <v>0</v>
      </c>
      <c r="T45" s="33">
        <v>127136</v>
      </c>
      <c r="U45" s="33">
        <v>468469.68</v>
      </c>
      <c r="V45" s="33">
        <v>233597.73</v>
      </c>
      <c r="W45" s="33">
        <v>1475</v>
      </c>
      <c r="X45" s="33">
        <v>118911.69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257</v>
      </c>
      <c r="G46" s="56" t="s">
        <v>294</v>
      </c>
      <c r="H46" s="33">
        <v>3487370.37</v>
      </c>
      <c r="I46" s="33">
        <v>151699.86</v>
      </c>
      <c r="J46" s="33">
        <v>11142.23</v>
      </c>
      <c r="K46" s="33">
        <v>17822.41</v>
      </c>
      <c r="L46" s="33">
        <v>168.4</v>
      </c>
      <c r="M46" s="33">
        <v>236555.67</v>
      </c>
      <c r="N46" s="33">
        <v>570568.02</v>
      </c>
      <c r="O46" s="33">
        <v>35349.44</v>
      </c>
      <c r="P46" s="33">
        <v>1119498.74</v>
      </c>
      <c r="Q46" s="33">
        <v>7458.81</v>
      </c>
      <c r="R46" s="33">
        <v>921942.75</v>
      </c>
      <c r="S46" s="33">
        <v>0</v>
      </c>
      <c r="T46" s="33">
        <v>101783.03</v>
      </c>
      <c r="U46" s="33">
        <v>102705.13</v>
      </c>
      <c r="V46" s="33">
        <v>133165.6</v>
      </c>
      <c r="W46" s="33">
        <v>642.86</v>
      </c>
      <c r="X46" s="33">
        <v>76867.42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257</v>
      </c>
      <c r="G47" s="56" t="s">
        <v>295</v>
      </c>
      <c r="H47" s="33">
        <v>5877759</v>
      </c>
      <c r="I47" s="33">
        <v>190276.51</v>
      </c>
      <c r="J47" s="33">
        <v>0</v>
      </c>
      <c r="K47" s="33">
        <v>125952.59</v>
      </c>
      <c r="L47" s="33">
        <v>0</v>
      </c>
      <c r="M47" s="33">
        <v>176682.03</v>
      </c>
      <c r="N47" s="33">
        <v>858067.57</v>
      </c>
      <c r="O47" s="33">
        <v>59416.3</v>
      </c>
      <c r="P47" s="33">
        <v>2454823.95</v>
      </c>
      <c r="Q47" s="33">
        <v>29848.66</v>
      </c>
      <c r="R47" s="33">
        <v>1211134.94</v>
      </c>
      <c r="S47" s="33">
        <v>0</v>
      </c>
      <c r="T47" s="33">
        <v>114561.02</v>
      </c>
      <c r="U47" s="33">
        <v>303677.8</v>
      </c>
      <c r="V47" s="33">
        <v>211631.35</v>
      </c>
      <c r="W47" s="33">
        <v>107600.18</v>
      </c>
      <c r="X47" s="33">
        <v>34086.1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257</v>
      </c>
      <c r="G48" s="56" t="s">
        <v>296</v>
      </c>
      <c r="H48" s="33">
        <v>11613566.4</v>
      </c>
      <c r="I48" s="33">
        <v>1341316.62</v>
      </c>
      <c r="J48" s="33">
        <v>45203.26</v>
      </c>
      <c r="K48" s="33">
        <v>117212.58</v>
      </c>
      <c r="L48" s="33">
        <v>0</v>
      </c>
      <c r="M48" s="33">
        <v>1214.64</v>
      </c>
      <c r="N48" s="33">
        <v>1530581.5</v>
      </c>
      <c r="O48" s="33">
        <v>116712.77</v>
      </c>
      <c r="P48" s="33">
        <v>4029555.2</v>
      </c>
      <c r="Q48" s="33">
        <v>33568.78</v>
      </c>
      <c r="R48" s="33">
        <v>1613505.91</v>
      </c>
      <c r="S48" s="33">
        <v>0</v>
      </c>
      <c r="T48" s="33">
        <v>98328</v>
      </c>
      <c r="U48" s="33">
        <v>2240236.57</v>
      </c>
      <c r="V48" s="33">
        <v>269803.77</v>
      </c>
      <c r="W48" s="33">
        <v>90678.67</v>
      </c>
      <c r="X48" s="33">
        <v>85648.13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257</v>
      </c>
      <c r="G49" s="56" t="s">
        <v>297</v>
      </c>
      <c r="H49" s="33">
        <v>6294736.77</v>
      </c>
      <c r="I49" s="33">
        <v>215279.22</v>
      </c>
      <c r="J49" s="33">
        <v>141598.56</v>
      </c>
      <c r="K49" s="33">
        <v>148542.86</v>
      </c>
      <c r="L49" s="33">
        <v>0</v>
      </c>
      <c r="M49" s="33">
        <v>0</v>
      </c>
      <c r="N49" s="33">
        <v>1361020.86</v>
      </c>
      <c r="O49" s="33">
        <v>79941.07</v>
      </c>
      <c r="P49" s="33">
        <v>2755318.61</v>
      </c>
      <c r="Q49" s="33">
        <v>26122.39</v>
      </c>
      <c r="R49" s="33">
        <v>833315.65</v>
      </c>
      <c r="S49" s="33">
        <v>0</v>
      </c>
      <c r="T49" s="33">
        <v>52077.6</v>
      </c>
      <c r="U49" s="33">
        <v>414103.43</v>
      </c>
      <c r="V49" s="33">
        <v>112565.73</v>
      </c>
      <c r="W49" s="33">
        <v>57000</v>
      </c>
      <c r="X49" s="33">
        <v>97850.79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257</v>
      </c>
      <c r="G50" s="56" t="s">
        <v>298</v>
      </c>
      <c r="H50" s="33">
        <v>13838248.62</v>
      </c>
      <c r="I50" s="33">
        <v>149441.1</v>
      </c>
      <c r="J50" s="33">
        <v>142858.82</v>
      </c>
      <c r="K50" s="33">
        <v>171644.38</v>
      </c>
      <c r="L50" s="33">
        <v>0</v>
      </c>
      <c r="M50" s="33">
        <v>48396.92</v>
      </c>
      <c r="N50" s="33">
        <v>1136341.47</v>
      </c>
      <c r="O50" s="33">
        <v>196322.55</v>
      </c>
      <c r="P50" s="33">
        <v>8530314.32</v>
      </c>
      <c r="Q50" s="33">
        <v>30097.96</v>
      </c>
      <c r="R50" s="33">
        <v>1959889.03</v>
      </c>
      <c r="S50" s="33">
        <v>0</v>
      </c>
      <c r="T50" s="33">
        <v>177175.47</v>
      </c>
      <c r="U50" s="33">
        <v>838337.82</v>
      </c>
      <c r="V50" s="33">
        <v>162500</v>
      </c>
      <c r="W50" s="33">
        <v>157437.23</v>
      </c>
      <c r="X50" s="33">
        <v>137491.55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257</v>
      </c>
      <c r="G51" s="56" t="s">
        <v>299</v>
      </c>
      <c r="H51" s="33">
        <v>15857810.89</v>
      </c>
      <c r="I51" s="33">
        <v>786754.64</v>
      </c>
      <c r="J51" s="33">
        <v>99191.39</v>
      </c>
      <c r="K51" s="33">
        <v>784332.14</v>
      </c>
      <c r="L51" s="33">
        <v>0</v>
      </c>
      <c r="M51" s="33">
        <v>128305.8</v>
      </c>
      <c r="N51" s="33">
        <v>1006217.59</v>
      </c>
      <c r="O51" s="33">
        <v>189116.01</v>
      </c>
      <c r="P51" s="33">
        <v>5407799.69</v>
      </c>
      <c r="Q51" s="33">
        <v>51276.03</v>
      </c>
      <c r="R51" s="33">
        <v>1832042.81</v>
      </c>
      <c r="S51" s="33">
        <v>67726.06</v>
      </c>
      <c r="T51" s="33">
        <v>176730.99</v>
      </c>
      <c r="U51" s="33">
        <v>4779170.24</v>
      </c>
      <c r="V51" s="33">
        <v>334441.67</v>
      </c>
      <c r="W51" s="33">
        <v>158063.42</v>
      </c>
      <c r="X51" s="33">
        <v>56642.41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257</v>
      </c>
      <c r="G52" s="56" t="s">
        <v>300</v>
      </c>
      <c r="H52" s="33">
        <v>16643126.3</v>
      </c>
      <c r="I52" s="33">
        <v>799964.7</v>
      </c>
      <c r="J52" s="33">
        <v>0</v>
      </c>
      <c r="K52" s="33">
        <v>1977153.09</v>
      </c>
      <c r="L52" s="33">
        <v>0</v>
      </c>
      <c r="M52" s="33">
        <v>46804.32</v>
      </c>
      <c r="N52" s="33">
        <v>1943940.99</v>
      </c>
      <c r="O52" s="33">
        <v>244545.69</v>
      </c>
      <c r="P52" s="33">
        <v>6701366.11</v>
      </c>
      <c r="Q52" s="33">
        <v>51590.01</v>
      </c>
      <c r="R52" s="33">
        <v>1919390.94</v>
      </c>
      <c r="S52" s="33">
        <v>0</v>
      </c>
      <c r="T52" s="33">
        <v>162335.38</v>
      </c>
      <c r="U52" s="33">
        <v>1202235.09</v>
      </c>
      <c r="V52" s="33">
        <v>1265885.13</v>
      </c>
      <c r="W52" s="33">
        <v>45140.68</v>
      </c>
      <c r="X52" s="33">
        <v>282774.17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257</v>
      </c>
      <c r="G53" s="56" t="s">
        <v>301</v>
      </c>
      <c r="H53" s="33">
        <v>9268407.48</v>
      </c>
      <c r="I53" s="33">
        <v>325140.51</v>
      </c>
      <c r="J53" s="33">
        <v>61940.91</v>
      </c>
      <c r="K53" s="33">
        <v>793356.3</v>
      </c>
      <c r="L53" s="33">
        <v>0</v>
      </c>
      <c r="M53" s="33">
        <v>107064.81</v>
      </c>
      <c r="N53" s="33">
        <v>959371.43</v>
      </c>
      <c r="O53" s="33">
        <v>125026.6</v>
      </c>
      <c r="P53" s="33">
        <v>3443433.68</v>
      </c>
      <c r="Q53" s="33">
        <v>13313.33</v>
      </c>
      <c r="R53" s="33">
        <v>1497335.2</v>
      </c>
      <c r="S53" s="33">
        <v>67777.75</v>
      </c>
      <c r="T53" s="33">
        <v>8639.12</v>
      </c>
      <c r="U53" s="33">
        <v>1182918.57</v>
      </c>
      <c r="V53" s="33">
        <v>225200</v>
      </c>
      <c r="W53" s="33">
        <v>10962</v>
      </c>
      <c r="X53" s="33">
        <v>446927.27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257</v>
      </c>
      <c r="G54" s="56" t="s">
        <v>302</v>
      </c>
      <c r="H54" s="33">
        <v>6071554.91</v>
      </c>
      <c r="I54" s="33">
        <v>1072678.77</v>
      </c>
      <c r="J54" s="33">
        <v>108219.46</v>
      </c>
      <c r="K54" s="33">
        <v>48725.55</v>
      </c>
      <c r="L54" s="33">
        <v>0</v>
      </c>
      <c r="M54" s="33">
        <v>16459.87</v>
      </c>
      <c r="N54" s="33">
        <v>981145.89</v>
      </c>
      <c r="O54" s="33">
        <v>69873.52</v>
      </c>
      <c r="P54" s="33">
        <v>1854207.58</v>
      </c>
      <c r="Q54" s="33">
        <v>32118.91</v>
      </c>
      <c r="R54" s="33">
        <v>1239387.38</v>
      </c>
      <c r="S54" s="33">
        <v>0</v>
      </c>
      <c r="T54" s="33">
        <v>104466.14</v>
      </c>
      <c r="U54" s="33">
        <v>257149.37</v>
      </c>
      <c r="V54" s="33">
        <v>211095.5</v>
      </c>
      <c r="W54" s="33">
        <v>31660</v>
      </c>
      <c r="X54" s="33">
        <v>44366.97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257</v>
      </c>
      <c r="G55" s="56" t="s">
        <v>303</v>
      </c>
      <c r="H55" s="33">
        <v>4245148.12</v>
      </c>
      <c r="I55" s="33">
        <v>338564.32</v>
      </c>
      <c r="J55" s="33">
        <v>183632.95</v>
      </c>
      <c r="K55" s="33">
        <v>119986.82</v>
      </c>
      <c r="L55" s="33">
        <v>0</v>
      </c>
      <c r="M55" s="33">
        <v>20156.36</v>
      </c>
      <c r="N55" s="33">
        <v>858069.74</v>
      </c>
      <c r="O55" s="33">
        <v>31670.46</v>
      </c>
      <c r="P55" s="33">
        <v>1500925.79</v>
      </c>
      <c r="Q55" s="33">
        <v>12890.35</v>
      </c>
      <c r="R55" s="33">
        <v>685366.12</v>
      </c>
      <c r="S55" s="33">
        <v>0</v>
      </c>
      <c r="T55" s="33">
        <v>12890</v>
      </c>
      <c r="U55" s="33">
        <v>285739.31</v>
      </c>
      <c r="V55" s="33">
        <v>132546</v>
      </c>
      <c r="W55" s="33">
        <v>18000</v>
      </c>
      <c r="X55" s="33">
        <v>44709.9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257</v>
      </c>
      <c r="G56" s="56" t="s">
        <v>304</v>
      </c>
      <c r="H56" s="33">
        <v>9909338.53</v>
      </c>
      <c r="I56" s="33">
        <v>277735.3</v>
      </c>
      <c r="J56" s="33">
        <v>78281.1</v>
      </c>
      <c r="K56" s="33">
        <v>172830.79</v>
      </c>
      <c r="L56" s="33">
        <v>0</v>
      </c>
      <c r="M56" s="33">
        <v>1708.97</v>
      </c>
      <c r="N56" s="33">
        <v>1534706.91</v>
      </c>
      <c r="O56" s="33">
        <v>125359.37</v>
      </c>
      <c r="P56" s="33">
        <v>4219471.39</v>
      </c>
      <c r="Q56" s="33">
        <v>53271.84</v>
      </c>
      <c r="R56" s="33">
        <v>2419035.34</v>
      </c>
      <c r="S56" s="33">
        <v>0</v>
      </c>
      <c r="T56" s="33">
        <v>241317.4</v>
      </c>
      <c r="U56" s="33">
        <v>368276.03</v>
      </c>
      <c r="V56" s="33">
        <v>246119</v>
      </c>
      <c r="W56" s="33">
        <v>52383.86</v>
      </c>
      <c r="X56" s="33">
        <v>118841.23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257</v>
      </c>
      <c r="G57" s="56" t="s">
        <v>305</v>
      </c>
      <c r="H57" s="33">
        <v>6025392.17</v>
      </c>
      <c r="I57" s="33">
        <v>469602.21</v>
      </c>
      <c r="J57" s="33">
        <v>144043.85</v>
      </c>
      <c r="K57" s="33">
        <v>83183.85</v>
      </c>
      <c r="L57" s="33">
        <v>0</v>
      </c>
      <c r="M57" s="33">
        <v>45052.15</v>
      </c>
      <c r="N57" s="33">
        <v>780655.14</v>
      </c>
      <c r="O57" s="33">
        <v>184759.72</v>
      </c>
      <c r="P57" s="33">
        <v>2549799.77</v>
      </c>
      <c r="Q57" s="33">
        <v>7420</v>
      </c>
      <c r="R57" s="33">
        <v>1007818.34</v>
      </c>
      <c r="S57" s="33">
        <v>0</v>
      </c>
      <c r="T57" s="33">
        <v>269343.93</v>
      </c>
      <c r="U57" s="33">
        <v>212013.11</v>
      </c>
      <c r="V57" s="33">
        <v>215591.68</v>
      </c>
      <c r="W57" s="33">
        <v>2500</v>
      </c>
      <c r="X57" s="33">
        <v>53608.42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257</v>
      </c>
      <c r="G58" s="56" t="s">
        <v>306</v>
      </c>
      <c r="H58" s="33">
        <v>8420238.38</v>
      </c>
      <c r="I58" s="33">
        <v>2236367.79</v>
      </c>
      <c r="J58" s="33">
        <v>114436.81</v>
      </c>
      <c r="K58" s="33">
        <v>288551.62</v>
      </c>
      <c r="L58" s="33">
        <v>839.04</v>
      </c>
      <c r="M58" s="33">
        <v>83058.15</v>
      </c>
      <c r="N58" s="33">
        <v>722975.83</v>
      </c>
      <c r="O58" s="33">
        <v>79207.43</v>
      </c>
      <c r="P58" s="33">
        <v>1149694.9</v>
      </c>
      <c r="Q58" s="33">
        <v>5335.64</v>
      </c>
      <c r="R58" s="33">
        <v>962724.09</v>
      </c>
      <c r="S58" s="33">
        <v>0</v>
      </c>
      <c r="T58" s="33">
        <v>53630</v>
      </c>
      <c r="U58" s="33">
        <v>2458219.98</v>
      </c>
      <c r="V58" s="33">
        <v>151566.5</v>
      </c>
      <c r="W58" s="33">
        <v>14528.72</v>
      </c>
      <c r="X58" s="33">
        <v>99101.88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257</v>
      </c>
      <c r="G59" s="56" t="s">
        <v>307</v>
      </c>
      <c r="H59" s="33">
        <v>5555171.17</v>
      </c>
      <c r="I59" s="33">
        <v>207268.59</v>
      </c>
      <c r="J59" s="33">
        <v>0</v>
      </c>
      <c r="K59" s="33">
        <v>221377.09</v>
      </c>
      <c r="L59" s="33">
        <v>10144.09</v>
      </c>
      <c r="M59" s="33">
        <v>32466.73</v>
      </c>
      <c r="N59" s="33">
        <v>692177.18</v>
      </c>
      <c r="O59" s="33">
        <v>53264.43</v>
      </c>
      <c r="P59" s="33">
        <v>2429157.79</v>
      </c>
      <c r="Q59" s="33">
        <v>16852.51</v>
      </c>
      <c r="R59" s="33">
        <v>1254316.1</v>
      </c>
      <c r="S59" s="33">
        <v>0</v>
      </c>
      <c r="T59" s="33">
        <v>71938</v>
      </c>
      <c r="U59" s="33">
        <v>117552.96</v>
      </c>
      <c r="V59" s="33">
        <v>281159.93</v>
      </c>
      <c r="W59" s="33">
        <v>28275.98</v>
      </c>
      <c r="X59" s="33">
        <v>139219.79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257</v>
      </c>
      <c r="G60" s="56" t="s">
        <v>308</v>
      </c>
      <c r="H60" s="33">
        <v>9349383.4</v>
      </c>
      <c r="I60" s="33">
        <v>351217.92</v>
      </c>
      <c r="J60" s="33">
        <v>0</v>
      </c>
      <c r="K60" s="33">
        <v>19757.61</v>
      </c>
      <c r="L60" s="33">
        <v>0</v>
      </c>
      <c r="M60" s="33">
        <v>3782</v>
      </c>
      <c r="N60" s="33">
        <v>1092327.79</v>
      </c>
      <c r="O60" s="33">
        <v>28403.47</v>
      </c>
      <c r="P60" s="33">
        <v>3503096.83</v>
      </c>
      <c r="Q60" s="33">
        <v>19652.85</v>
      </c>
      <c r="R60" s="33">
        <v>1731324.19</v>
      </c>
      <c r="S60" s="33">
        <v>0</v>
      </c>
      <c r="T60" s="33">
        <v>235537.22</v>
      </c>
      <c r="U60" s="33">
        <v>1975437.09</v>
      </c>
      <c r="V60" s="33">
        <v>318422</v>
      </c>
      <c r="W60" s="33">
        <v>0</v>
      </c>
      <c r="X60" s="33">
        <v>70424.43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257</v>
      </c>
      <c r="G61" s="56" t="s">
        <v>260</v>
      </c>
      <c r="H61" s="33">
        <v>14094930.35</v>
      </c>
      <c r="I61" s="33">
        <v>817761.92</v>
      </c>
      <c r="J61" s="33">
        <v>202592.43</v>
      </c>
      <c r="K61" s="33">
        <v>658021.55</v>
      </c>
      <c r="L61" s="33">
        <v>0</v>
      </c>
      <c r="M61" s="33">
        <v>514885.45</v>
      </c>
      <c r="N61" s="33">
        <v>1758301.79</v>
      </c>
      <c r="O61" s="33">
        <v>155555.42</v>
      </c>
      <c r="P61" s="33">
        <v>5580009.76</v>
      </c>
      <c r="Q61" s="33">
        <v>27824.2</v>
      </c>
      <c r="R61" s="33">
        <v>2654256.59</v>
      </c>
      <c r="S61" s="33">
        <v>0</v>
      </c>
      <c r="T61" s="33">
        <v>168709.77</v>
      </c>
      <c r="U61" s="33">
        <v>527563.71</v>
      </c>
      <c r="V61" s="33">
        <v>875767.91</v>
      </c>
      <c r="W61" s="33">
        <v>56958.69</v>
      </c>
      <c r="X61" s="33">
        <v>96721.16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257</v>
      </c>
      <c r="G62" s="56" t="s">
        <v>309</v>
      </c>
      <c r="H62" s="33">
        <v>14674468.28</v>
      </c>
      <c r="I62" s="33">
        <v>2403764.17</v>
      </c>
      <c r="J62" s="33">
        <v>0</v>
      </c>
      <c r="K62" s="33">
        <v>729699.63</v>
      </c>
      <c r="L62" s="33">
        <v>0</v>
      </c>
      <c r="M62" s="33">
        <v>2504.48</v>
      </c>
      <c r="N62" s="33">
        <v>1844718.23</v>
      </c>
      <c r="O62" s="33">
        <v>67257.26</v>
      </c>
      <c r="P62" s="33">
        <v>4465749.45</v>
      </c>
      <c r="Q62" s="33">
        <v>46742.12</v>
      </c>
      <c r="R62" s="33">
        <v>2691972.3</v>
      </c>
      <c r="S62" s="33">
        <v>4152.4</v>
      </c>
      <c r="T62" s="33">
        <v>287721.08</v>
      </c>
      <c r="U62" s="33">
        <v>767862.75</v>
      </c>
      <c r="V62" s="33">
        <v>302362</v>
      </c>
      <c r="W62" s="33">
        <v>748575.27</v>
      </c>
      <c r="X62" s="33">
        <v>311387.14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257</v>
      </c>
      <c r="G63" s="56" t="s">
        <v>310</v>
      </c>
      <c r="H63" s="33">
        <v>12577205.62</v>
      </c>
      <c r="I63" s="33">
        <v>313478.32</v>
      </c>
      <c r="J63" s="33">
        <v>0</v>
      </c>
      <c r="K63" s="33">
        <v>128327.83</v>
      </c>
      <c r="L63" s="33">
        <v>0</v>
      </c>
      <c r="M63" s="33">
        <v>313117.88</v>
      </c>
      <c r="N63" s="33">
        <v>1131896.02</v>
      </c>
      <c r="O63" s="33">
        <v>142431.71</v>
      </c>
      <c r="P63" s="33">
        <v>4520213.43</v>
      </c>
      <c r="Q63" s="33">
        <v>33155.51</v>
      </c>
      <c r="R63" s="33">
        <v>1740137.96</v>
      </c>
      <c r="S63" s="33">
        <v>2283.23</v>
      </c>
      <c r="T63" s="33">
        <v>305043.47</v>
      </c>
      <c r="U63" s="33">
        <v>3535575.26</v>
      </c>
      <c r="V63" s="33">
        <v>190000</v>
      </c>
      <c r="W63" s="33">
        <v>90000</v>
      </c>
      <c r="X63" s="33">
        <v>131545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257</v>
      </c>
      <c r="G64" s="56" t="s">
        <v>311</v>
      </c>
      <c r="H64" s="33">
        <v>7645736.54</v>
      </c>
      <c r="I64" s="33">
        <v>401256.11</v>
      </c>
      <c r="J64" s="33">
        <v>58414.19</v>
      </c>
      <c r="K64" s="33">
        <v>1477859.2</v>
      </c>
      <c r="L64" s="33">
        <v>0</v>
      </c>
      <c r="M64" s="33">
        <v>19219.09</v>
      </c>
      <c r="N64" s="33">
        <v>978694.02</v>
      </c>
      <c r="O64" s="33">
        <v>82524.12</v>
      </c>
      <c r="P64" s="33">
        <v>2677550.13</v>
      </c>
      <c r="Q64" s="33">
        <v>33605.53</v>
      </c>
      <c r="R64" s="33">
        <v>971670.58</v>
      </c>
      <c r="S64" s="33">
        <v>2795.35</v>
      </c>
      <c r="T64" s="33">
        <v>14150.09</v>
      </c>
      <c r="U64" s="33">
        <v>381522.1</v>
      </c>
      <c r="V64" s="33">
        <v>259800</v>
      </c>
      <c r="W64" s="33">
        <v>1005.52</v>
      </c>
      <c r="X64" s="33">
        <v>285670.51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257</v>
      </c>
      <c r="G65" s="56" t="s">
        <v>312</v>
      </c>
      <c r="H65" s="33">
        <v>9759404.88</v>
      </c>
      <c r="I65" s="33">
        <v>346559.1</v>
      </c>
      <c r="J65" s="33">
        <v>0</v>
      </c>
      <c r="K65" s="33">
        <v>206359.9</v>
      </c>
      <c r="L65" s="33">
        <v>393633.77</v>
      </c>
      <c r="M65" s="33">
        <v>179874.22</v>
      </c>
      <c r="N65" s="33">
        <v>903467.84</v>
      </c>
      <c r="O65" s="33">
        <v>56811.5</v>
      </c>
      <c r="P65" s="33">
        <v>2612992.41</v>
      </c>
      <c r="Q65" s="33">
        <v>8056.63</v>
      </c>
      <c r="R65" s="33">
        <v>908978.82</v>
      </c>
      <c r="S65" s="33">
        <v>2889.31</v>
      </c>
      <c r="T65" s="33">
        <v>73738.78</v>
      </c>
      <c r="U65" s="33">
        <v>3219007.92</v>
      </c>
      <c r="V65" s="33">
        <v>215350.05</v>
      </c>
      <c r="W65" s="33">
        <v>497500</v>
      </c>
      <c r="X65" s="33">
        <v>134184.63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257</v>
      </c>
      <c r="G66" s="56" t="s">
        <v>313</v>
      </c>
      <c r="H66" s="33">
        <v>10680677.51</v>
      </c>
      <c r="I66" s="33">
        <v>647877.75</v>
      </c>
      <c r="J66" s="33">
        <v>81884.2</v>
      </c>
      <c r="K66" s="33">
        <v>450172.64</v>
      </c>
      <c r="L66" s="33">
        <v>2863.15</v>
      </c>
      <c r="M66" s="33">
        <v>67368.97</v>
      </c>
      <c r="N66" s="33">
        <v>1220902.29</v>
      </c>
      <c r="O66" s="33">
        <v>29399.07</v>
      </c>
      <c r="P66" s="33">
        <v>2816415.06</v>
      </c>
      <c r="Q66" s="33">
        <v>20598.01</v>
      </c>
      <c r="R66" s="33">
        <v>1371747.79</v>
      </c>
      <c r="S66" s="33">
        <v>0</v>
      </c>
      <c r="T66" s="33">
        <v>155502.75</v>
      </c>
      <c r="U66" s="33">
        <v>3440596.72</v>
      </c>
      <c r="V66" s="33">
        <v>307968.29</v>
      </c>
      <c r="W66" s="33">
        <v>27399.98</v>
      </c>
      <c r="X66" s="33">
        <v>39980.84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257</v>
      </c>
      <c r="G67" s="56" t="s">
        <v>314</v>
      </c>
      <c r="H67" s="33">
        <v>5073729.97</v>
      </c>
      <c r="I67" s="33">
        <v>366962.38</v>
      </c>
      <c r="J67" s="33">
        <v>110682.52</v>
      </c>
      <c r="K67" s="33">
        <v>40215.16</v>
      </c>
      <c r="L67" s="33">
        <v>0</v>
      </c>
      <c r="M67" s="33">
        <v>10858.93</v>
      </c>
      <c r="N67" s="33">
        <v>680813.5</v>
      </c>
      <c r="O67" s="33">
        <v>84328.78</v>
      </c>
      <c r="P67" s="33">
        <v>2419134.98</v>
      </c>
      <c r="Q67" s="33">
        <v>9057.69</v>
      </c>
      <c r="R67" s="33">
        <v>825674.52</v>
      </c>
      <c r="S67" s="33">
        <v>0</v>
      </c>
      <c r="T67" s="33">
        <v>17472.4</v>
      </c>
      <c r="U67" s="33">
        <v>317037.82</v>
      </c>
      <c r="V67" s="33">
        <v>121456.99</v>
      </c>
      <c r="W67" s="33">
        <v>23582.25</v>
      </c>
      <c r="X67" s="33">
        <v>46452.05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257</v>
      </c>
      <c r="G68" s="56" t="s">
        <v>315</v>
      </c>
      <c r="H68" s="33">
        <v>18294974.59</v>
      </c>
      <c r="I68" s="33">
        <v>2018280.37</v>
      </c>
      <c r="J68" s="33">
        <v>0</v>
      </c>
      <c r="K68" s="33">
        <v>1101045.79</v>
      </c>
      <c r="L68" s="33">
        <v>0</v>
      </c>
      <c r="M68" s="33">
        <v>209369.24</v>
      </c>
      <c r="N68" s="33">
        <v>2607392.35</v>
      </c>
      <c r="O68" s="33">
        <v>108173.11</v>
      </c>
      <c r="P68" s="33">
        <v>7254446.14</v>
      </c>
      <c r="Q68" s="33">
        <v>51470.56</v>
      </c>
      <c r="R68" s="33">
        <v>2525187.94</v>
      </c>
      <c r="S68" s="33">
        <v>0</v>
      </c>
      <c r="T68" s="33">
        <v>327847.51</v>
      </c>
      <c r="U68" s="33">
        <v>1292150.83</v>
      </c>
      <c r="V68" s="33">
        <v>562055.88</v>
      </c>
      <c r="W68" s="33">
        <v>63140</v>
      </c>
      <c r="X68" s="33">
        <v>174414.87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257</v>
      </c>
      <c r="G69" s="56" t="s">
        <v>316</v>
      </c>
      <c r="H69" s="33">
        <v>4075433.34</v>
      </c>
      <c r="I69" s="33">
        <v>383668.82</v>
      </c>
      <c r="J69" s="33">
        <v>0</v>
      </c>
      <c r="K69" s="33">
        <v>67242.9</v>
      </c>
      <c r="L69" s="33">
        <v>0</v>
      </c>
      <c r="M69" s="33">
        <v>11906.79</v>
      </c>
      <c r="N69" s="33">
        <v>765684.76</v>
      </c>
      <c r="O69" s="33">
        <v>100551.53</v>
      </c>
      <c r="P69" s="33">
        <v>1129904.64</v>
      </c>
      <c r="Q69" s="33">
        <v>19860.84</v>
      </c>
      <c r="R69" s="33">
        <v>924253.87</v>
      </c>
      <c r="S69" s="33">
        <v>2010.86</v>
      </c>
      <c r="T69" s="33">
        <v>82226.52</v>
      </c>
      <c r="U69" s="33">
        <v>295244.32</v>
      </c>
      <c r="V69" s="33">
        <v>171471.02</v>
      </c>
      <c r="W69" s="33">
        <v>0</v>
      </c>
      <c r="X69" s="33">
        <v>121406.47</v>
      </c>
    </row>
    <row r="70" spans="1:24" ht="12.75">
      <c r="A70" s="34">
        <v>6</v>
      </c>
      <c r="B70" s="34">
        <v>12</v>
      </c>
      <c r="C70" s="34">
        <v>2</v>
      </c>
      <c r="D70" s="35">
        <v>2</v>
      </c>
      <c r="E70" s="36"/>
      <c r="F70" s="31" t="s">
        <v>257</v>
      </c>
      <c r="G70" s="56" t="s">
        <v>317</v>
      </c>
      <c r="H70" s="33">
        <v>9378046.32</v>
      </c>
      <c r="I70" s="33">
        <v>407041.64</v>
      </c>
      <c r="J70" s="33">
        <v>0</v>
      </c>
      <c r="K70" s="33">
        <v>38981.4</v>
      </c>
      <c r="L70" s="33">
        <v>0</v>
      </c>
      <c r="M70" s="33">
        <v>123375.44</v>
      </c>
      <c r="N70" s="33">
        <v>1161246.32</v>
      </c>
      <c r="O70" s="33">
        <v>83317.45</v>
      </c>
      <c r="P70" s="33">
        <v>3977839.73</v>
      </c>
      <c r="Q70" s="33">
        <v>37291.98</v>
      </c>
      <c r="R70" s="33">
        <v>2311660.71</v>
      </c>
      <c r="S70" s="33">
        <v>0</v>
      </c>
      <c r="T70" s="33">
        <v>163731.21</v>
      </c>
      <c r="U70" s="33">
        <v>479688.49</v>
      </c>
      <c r="V70" s="33">
        <v>460401.87</v>
      </c>
      <c r="W70" s="33">
        <v>63691.16</v>
      </c>
      <c r="X70" s="33">
        <v>69778.92</v>
      </c>
    </row>
    <row r="71" spans="1:24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257</v>
      </c>
      <c r="G71" s="56" t="s">
        <v>318</v>
      </c>
      <c r="H71" s="33">
        <v>5997759.69</v>
      </c>
      <c r="I71" s="33">
        <v>246740.19</v>
      </c>
      <c r="J71" s="33">
        <v>6410.45</v>
      </c>
      <c r="K71" s="33">
        <v>93722.69</v>
      </c>
      <c r="L71" s="33">
        <v>0</v>
      </c>
      <c r="M71" s="33">
        <v>5066.26</v>
      </c>
      <c r="N71" s="33">
        <v>1037654.71</v>
      </c>
      <c r="O71" s="33">
        <v>93656.77</v>
      </c>
      <c r="P71" s="33">
        <v>2556841.18</v>
      </c>
      <c r="Q71" s="33">
        <v>26401.01</v>
      </c>
      <c r="R71" s="33">
        <v>1244885.44</v>
      </c>
      <c r="S71" s="33">
        <v>0</v>
      </c>
      <c r="T71" s="33">
        <v>66525.82</v>
      </c>
      <c r="U71" s="33">
        <v>213273.28</v>
      </c>
      <c r="V71" s="33">
        <v>310741.32</v>
      </c>
      <c r="W71" s="33">
        <v>25000</v>
      </c>
      <c r="X71" s="33">
        <v>70840.57</v>
      </c>
    </row>
    <row r="72" spans="1:24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257</v>
      </c>
      <c r="G72" s="56" t="s">
        <v>319</v>
      </c>
      <c r="H72" s="33">
        <v>8417385.37</v>
      </c>
      <c r="I72" s="33">
        <v>207445.46</v>
      </c>
      <c r="J72" s="33">
        <v>85347.57</v>
      </c>
      <c r="K72" s="33">
        <v>121343.47</v>
      </c>
      <c r="L72" s="33">
        <v>0</v>
      </c>
      <c r="M72" s="33">
        <v>10133.48</v>
      </c>
      <c r="N72" s="33">
        <v>1241528.49</v>
      </c>
      <c r="O72" s="33">
        <v>93016.44</v>
      </c>
      <c r="P72" s="33">
        <v>3982836.94</v>
      </c>
      <c r="Q72" s="33">
        <v>54539.19</v>
      </c>
      <c r="R72" s="33">
        <v>1314326.05</v>
      </c>
      <c r="S72" s="33">
        <v>0</v>
      </c>
      <c r="T72" s="33">
        <v>482125.01</v>
      </c>
      <c r="U72" s="33">
        <v>378828.2</v>
      </c>
      <c r="V72" s="33">
        <v>259484.16</v>
      </c>
      <c r="W72" s="33">
        <v>41882.09</v>
      </c>
      <c r="X72" s="33">
        <v>144548.82</v>
      </c>
    </row>
    <row r="73" spans="1:24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257</v>
      </c>
      <c r="G73" s="56" t="s">
        <v>320</v>
      </c>
      <c r="H73" s="33">
        <v>9792418.74</v>
      </c>
      <c r="I73" s="33">
        <v>991356.57</v>
      </c>
      <c r="J73" s="33">
        <v>18696</v>
      </c>
      <c r="K73" s="33">
        <v>37031.38</v>
      </c>
      <c r="L73" s="33">
        <v>336869.54</v>
      </c>
      <c r="M73" s="33">
        <v>13023.42</v>
      </c>
      <c r="N73" s="33">
        <v>1026148.25</v>
      </c>
      <c r="O73" s="33">
        <v>78012.72</v>
      </c>
      <c r="P73" s="33">
        <v>4417411.75</v>
      </c>
      <c r="Q73" s="33">
        <v>28540.57</v>
      </c>
      <c r="R73" s="33">
        <v>1517682.08</v>
      </c>
      <c r="S73" s="33">
        <v>183480.99</v>
      </c>
      <c r="T73" s="33">
        <v>279289.84</v>
      </c>
      <c r="U73" s="33">
        <v>340064.38</v>
      </c>
      <c r="V73" s="33">
        <v>214597</v>
      </c>
      <c r="W73" s="33">
        <v>182429.3</v>
      </c>
      <c r="X73" s="33">
        <v>127784.95</v>
      </c>
    </row>
    <row r="74" spans="1:24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257</v>
      </c>
      <c r="G74" s="56" t="s">
        <v>321</v>
      </c>
      <c r="H74" s="33">
        <v>13559578.67</v>
      </c>
      <c r="I74" s="33">
        <v>2298332.53</v>
      </c>
      <c r="J74" s="33">
        <v>0</v>
      </c>
      <c r="K74" s="33">
        <v>30025.94</v>
      </c>
      <c r="L74" s="33">
        <v>0</v>
      </c>
      <c r="M74" s="33">
        <v>69015.18</v>
      </c>
      <c r="N74" s="33">
        <v>1352510.91</v>
      </c>
      <c r="O74" s="33">
        <v>108214.3</v>
      </c>
      <c r="P74" s="33">
        <v>6188969.78</v>
      </c>
      <c r="Q74" s="33">
        <v>21188.39</v>
      </c>
      <c r="R74" s="33">
        <v>2404686.53</v>
      </c>
      <c r="S74" s="33">
        <v>0</v>
      </c>
      <c r="T74" s="33">
        <v>75000</v>
      </c>
      <c r="U74" s="33">
        <v>409873.71</v>
      </c>
      <c r="V74" s="33">
        <v>429656.79</v>
      </c>
      <c r="W74" s="33">
        <v>65366.88</v>
      </c>
      <c r="X74" s="33">
        <v>106737.73</v>
      </c>
    </row>
    <row r="75" spans="1:24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257</v>
      </c>
      <c r="G75" s="56" t="s">
        <v>322</v>
      </c>
      <c r="H75" s="33">
        <v>9724778.41</v>
      </c>
      <c r="I75" s="33">
        <v>405093.12</v>
      </c>
      <c r="J75" s="33">
        <v>0</v>
      </c>
      <c r="K75" s="33">
        <v>395488.14</v>
      </c>
      <c r="L75" s="33">
        <v>0</v>
      </c>
      <c r="M75" s="33">
        <v>41732.44</v>
      </c>
      <c r="N75" s="33">
        <v>1149113.61</v>
      </c>
      <c r="O75" s="33">
        <v>139288.64</v>
      </c>
      <c r="P75" s="33">
        <v>4709678.43</v>
      </c>
      <c r="Q75" s="33">
        <v>25675.55</v>
      </c>
      <c r="R75" s="33">
        <v>2094947.4</v>
      </c>
      <c r="S75" s="33">
        <v>0</v>
      </c>
      <c r="T75" s="33">
        <v>171440.48</v>
      </c>
      <c r="U75" s="33">
        <v>266613.44</v>
      </c>
      <c r="V75" s="33">
        <v>205678.61</v>
      </c>
      <c r="W75" s="33">
        <v>48939.1</v>
      </c>
      <c r="X75" s="33">
        <v>71089.45</v>
      </c>
    </row>
    <row r="76" spans="1:24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257</v>
      </c>
      <c r="G76" s="56" t="s">
        <v>323</v>
      </c>
      <c r="H76" s="33">
        <v>5459737.22</v>
      </c>
      <c r="I76" s="33">
        <v>276406.3</v>
      </c>
      <c r="J76" s="33">
        <v>109703.38</v>
      </c>
      <c r="K76" s="33">
        <v>36561.16</v>
      </c>
      <c r="L76" s="33">
        <v>5767.3</v>
      </c>
      <c r="M76" s="33">
        <v>36840.51</v>
      </c>
      <c r="N76" s="33">
        <v>1078921.41</v>
      </c>
      <c r="O76" s="33">
        <v>101793.75</v>
      </c>
      <c r="P76" s="33">
        <v>2061683.78</v>
      </c>
      <c r="Q76" s="33">
        <v>11359.44</v>
      </c>
      <c r="R76" s="33">
        <v>1116785.23</v>
      </c>
      <c r="S76" s="33">
        <v>24660</v>
      </c>
      <c r="T76" s="33">
        <v>110895.73</v>
      </c>
      <c r="U76" s="33">
        <v>297943.97</v>
      </c>
      <c r="V76" s="33">
        <v>161350</v>
      </c>
      <c r="W76" s="33">
        <v>0</v>
      </c>
      <c r="X76" s="33">
        <v>29065.26</v>
      </c>
    </row>
    <row r="77" spans="1:24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257</v>
      </c>
      <c r="G77" s="56" t="s">
        <v>324</v>
      </c>
      <c r="H77" s="33">
        <v>7411967.67</v>
      </c>
      <c r="I77" s="33">
        <v>398344.01</v>
      </c>
      <c r="J77" s="33">
        <v>0</v>
      </c>
      <c r="K77" s="33">
        <v>565812.59</v>
      </c>
      <c r="L77" s="33">
        <v>0</v>
      </c>
      <c r="M77" s="33">
        <v>14366.25</v>
      </c>
      <c r="N77" s="33">
        <v>820532.68</v>
      </c>
      <c r="O77" s="33">
        <v>99652.24</v>
      </c>
      <c r="P77" s="33">
        <v>3229782.13</v>
      </c>
      <c r="Q77" s="33">
        <v>16568.05</v>
      </c>
      <c r="R77" s="33">
        <v>1282445.9</v>
      </c>
      <c r="S77" s="33">
        <v>21998.71</v>
      </c>
      <c r="T77" s="33">
        <v>175628.26</v>
      </c>
      <c r="U77" s="33">
        <v>277226.35</v>
      </c>
      <c r="V77" s="33">
        <v>329028.18</v>
      </c>
      <c r="W77" s="33">
        <v>11800.43</v>
      </c>
      <c r="X77" s="33">
        <v>168781.89</v>
      </c>
    </row>
    <row r="78" spans="1:24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257</v>
      </c>
      <c r="G78" s="56" t="s">
        <v>325</v>
      </c>
      <c r="H78" s="33">
        <v>6902634.5</v>
      </c>
      <c r="I78" s="33">
        <v>415424.32</v>
      </c>
      <c r="J78" s="33">
        <v>46421.2</v>
      </c>
      <c r="K78" s="33">
        <v>196399.63</v>
      </c>
      <c r="L78" s="33">
        <v>0</v>
      </c>
      <c r="M78" s="33">
        <v>8734.6</v>
      </c>
      <c r="N78" s="33">
        <v>1228009.41</v>
      </c>
      <c r="O78" s="33">
        <v>153898.68</v>
      </c>
      <c r="P78" s="33">
        <v>2338413.57</v>
      </c>
      <c r="Q78" s="33">
        <v>7058.33</v>
      </c>
      <c r="R78" s="33">
        <v>1379596.74</v>
      </c>
      <c r="S78" s="33">
        <v>60000</v>
      </c>
      <c r="T78" s="33">
        <v>50839.57</v>
      </c>
      <c r="U78" s="33">
        <v>698860.21</v>
      </c>
      <c r="V78" s="33">
        <v>165700</v>
      </c>
      <c r="W78" s="33">
        <v>12062.22</v>
      </c>
      <c r="X78" s="33">
        <v>141216.02</v>
      </c>
    </row>
    <row r="79" spans="1:24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257</v>
      </c>
      <c r="G79" s="56" t="s">
        <v>326</v>
      </c>
      <c r="H79" s="33">
        <v>14427409.25</v>
      </c>
      <c r="I79" s="33">
        <v>211546.68</v>
      </c>
      <c r="J79" s="33">
        <v>144731.86</v>
      </c>
      <c r="K79" s="33">
        <v>828454.21</v>
      </c>
      <c r="L79" s="33">
        <v>0</v>
      </c>
      <c r="M79" s="33">
        <v>232003.29</v>
      </c>
      <c r="N79" s="33">
        <v>2039590.81</v>
      </c>
      <c r="O79" s="33">
        <v>233178.7</v>
      </c>
      <c r="P79" s="33">
        <v>6533507.46</v>
      </c>
      <c r="Q79" s="33">
        <v>76210</v>
      </c>
      <c r="R79" s="33">
        <v>2331301.75</v>
      </c>
      <c r="S79" s="33">
        <v>0</v>
      </c>
      <c r="T79" s="33">
        <v>288622.13</v>
      </c>
      <c r="U79" s="33">
        <v>1021454.48</v>
      </c>
      <c r="V79" s="33">
        <v>259007.87</v>
      </c>
      <c r="W79" s="33">
        <v>82660</v>
      </c>
      <c r="X79" s="33">
        <v>145140.01</v>
      </c>
    </row>
    <row r="80" spans="1:24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257</v>
      </c>
      <c r="G80" s="56" t="s">
        <v>327</v>
      </c>
      <c r="H80" s="33">
        <v>12853806.35</v>
      </c>
      <c r="I80" s="33">
        <v>197013.94</v>
      </c>
      <c r="J80" s="33">
        <v>0</v>
      </c>
      <c r="K80" s="33">
        <v>94110.01</v>
      </c>
      <c r="L80" s="33">
        <v>12333.74</v>
      </c>
      <c r="M80" s="33">
        <v>105402.74</v>
      </c>
      <c r="N80" s="33">
        <v>1057037.59</v>
      </c>
      <c r="O80" s="33">
        <v>47952.15</v>
      </c>
      <c r="P80" s="33">
        <v>2767883.92</v>
      </c>
      <c r="Q80" s="33">
        <v>22921.91</v>
      </c>
      <c r="R80" s="33">
        <v>1024497.92</v>
      </c>
      <c r="S80" s="33">
        <v>16943.11</v>
      </c>
      <c r="T80" s="33">
        <v>128250.49</v>
      </c>
      <c r="U80" s="33">
        <v>7062328.07</v>
      </c>
      <c r="V80" s="33">
        <v>167986.61</v>
      </c>
      <c r="W80" s="33">
        <v>34657.71</v>
      </c>
      <c r="X80" s="33">
        <v>114486.44</v>
      </c>
    </row>
    <row r="81" spans="1:24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257</v>
      </c>
      <c r="G81" s="56" t="s">
        <v>328</v>
      </c>
      <c r="H81" s="33">
        <v>13191961.96</v>
      </c>
      <c r="I81" s="33">
        <v>1978385.03</v>
      </c>
      <c r="J81" s="33">
        <v>9161.96</v>
      </c>
      <c r="K81" s="33">
        <v>320195.34</v>
      </c>
      <c r="L81" s="33">
        <v>0</v>
      </c>
      <c r="M81" s="33">
        <v>28947.87</v>
      </c>
      <c r="N81" s="33">
        <v>1763230.35</v>
      </c>
      <c r="O81" s="33">
        <v>60321.19</v>
      </c>
      <c r="P81" s="33">
        <v>4997065.1</v>
      </c>
      <c r="Q81" s="33">
        <v>42538.31</v>
      </c>
      <c r="R81" s="33">
        <v>2281393.34</v>
      </c>
      <c r="S81" s="33">
        <v>11000</v>
      </c>
      <c r="T81" s="33">
        <v>240824.98</v>
      </c>
      <c r="U81" s="33">
        <v>770581.21</v>
      </c>
      <c r="V81" s="33">
        <v>386500</v>
      </c>
      <c r="W81" s="33">
        <v>162612.22</v>
      </c>
      <c r="X81" s="33">
        <v>139205.06</v>
      </c>
    </row>
    <row r="82" spans="1:24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257</v>
      </c>
      <c r="G82" s="56" t="s">
        <v>261</v>
      </c>
      <c r="H82" s="33">
        <v>12057118.64</v>
      </c>
      <c r="I82" s="33">
        <v>435820.42</v>
      </c>
      <c r="J82" s="33">
        <v>78029.03</v>
      </c>
      <c r="K82" s="33">
        <v>87448.42</v>
      </c>
      <c r="L82" s="33">
        <v>4464.93</v>
      </c>
      <c r="M82" s="33">
        <v>60944.07</v>
      </c>
      <c r="N82" s="33">
        <v>1493698.07</v>
      </c>
      <c r="O82" s="33">
        <v>92688.57</v>
      </c>
      <c r="P82" s="33">
        <v>6243939.25</v>
      </c>
      <c r="Q82" s="33">
        <v>67280.98</v>
      </c>
      <c r="R82" s="33">
        <v>2110582.74</v>
      </c>
      <c r="S82" s="33">
        <v>0</v>
      </c>
      <c r="T82" s="33">
        <v>116528.03</v>
      </c>
      <c r="U82" s="33">
        <v>606437.08</v>
      </c>
      <c r="V82" s="33">
        <v>308789.37</v>
      </c>
      <c r="W82" s="33">
        <v>84397.31</v>
      </c>
      <c r="X82" s="33">
        <v>266070.37</v>
      </c>
    </row>
    <row r="83" spans="1:24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257</v>
      </c>
      <c r="G83" s="56" t="s">
        <v>329</v>
      </c>
      <c r="H83" s="33">
        <v>4770475.93</v>
      </c>
      <c r="I83" s="33">
        <v>429450.32</v>
      </c>
      <c r="J83" s="33">
        <v>207176.91</v>
      </c>
      <c r="K83" s="33">
        <v>17769.35</v>
      </c>
      <c r="L83" s="33">
        <v>420.09</v>
      </c>
      <c r="M83" s="33">
        <v>13797.49</v>
      </c>
      <c r="N83" s="33">
        <v>774687.06</v>
      </c>
      <c r="O83" s="33">
        <v>54768.3</v>
      </c>
      <c r="P83" s="33">
        <v>1642786.16</v>
      </c>
      <c r="Q83" s="33">
        <v>17124.58</v>
      </c>
      <c r="R83" s="33">
        <v>1049538.07</v>
      </c>
      <c r="S83" s="33">
        <v>0</v>
      </c>
      <c r="T83" s="33">
        <v>70360.49</v>
      </c>
      <c r="U83" s="33">
        <v>281543.14</v>
      </c>
      <c r="V83" s="33">
        <v>65448.11</v>
      </c>
      <c r="W83" s="33">
        <v>31933</v>
      </c>
      <c r="X83" s="33">
        <v>113672.86</v>
      </c>
    </row>
    <row r="84" spans="1:24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257</v>
      </c>
      <c r="G84" s="56" t="s">
        <v>262</v>
      </c>
      <c r="H84" s="33">
        <v>11241307.96</v>
      </c>
      <c r="I84" s="33">
        <v>196807.57</v>
      </c>
      <c r="J84" s="33">
        <v>117402.29</v>
      </c>
      <c r="K84" s="33">
        <v>268162.98</v>
      </c>
      <c r="L84" s="33">
        <v>0</v>
      </c>
      <c r="M84" s="33">
        <v>46998.59</v>
      </c>
      <c r="N84" s="33">
        <v>1036418.13</v>
      </c>
      <c r="O84" s="33">
        <v>35072.04</v>
      </c>
      <c r="P84" s="33">
        <v>4486243.03</v>
      </c>
      <c r="Q84" s="33">
        <v>37629.02</v>
      </c>
      <c r="R84" s="33">
        <v>1581826.77</v>
      </c>
      <c r="S84" s="33">
        <v>0</v>
      </c>
      <c r="T84" s="33">
        <v>205217.03</v>
      </c>
      <c r="U84" s="33">
        <v>3004763.58</v>
      </c>
      <c r="V84" s="33">
        <v>88034.91</v>
      </c>
      <c r="W84" s="33">
        <v>71059.14</v>
      </c>
      <c r="X84" s="33">
        <v>65672.88</v>
      </c>
    </row>
    <row r="85" spans="1:24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257</v>
      </c>
      <c r="G85" s="56" t="s">
        <v>330</v>
      </c>
      <c r="H85" s="33">
        <v>4725769.57</v>
      </c>
      <c r="I85" s="33">
        <v>194038.86</v>
      </c>
      <c r="J85" s="33">
        <v>126217.08</v>
      </c>
      <c r="K85" s="33">
        <v>50291.35</v>
      </c>
      <c r="L85" s="33">
        <v>0</v>
      </c>
      <c r="M85" s="33">
        <v>35762.83</v>
      </c>
      <c r="N85" s="33">
        <v>894664.79</v>
      </c>
      <c r="O85" s="33">
        <v>36884.5</v>
      </c>
      <c r="P85" s="33">
        <v>1838141.36</v>
      </c>
      <c r="Q85" s="33">
        <v>16843.32</v>
      </c>
      <c r="R85" s="33">
        <v>771062.43</v>
      </c>
      <c r="S85" s="33">
        <v>0</v>
      </c>
      <c r="T85" s="33">
        <v>43231.32</v>
      </c>
      <c r="U85" s="33">
        <v>502875.64</v>
      </c>
      <c r="V85" s="33">
        <v>175675.46</v>
      </c>
      <c r="W85" s="33">
        <v>3336.55</v>
      </c>
      <c r="X85" s="33">
        <v>36744.08</v>
      </c>
    </row>
    <row r="86" spans="1:24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257</v>
      </c>
      <c r="G86" s="56" t="s">
        <v>331</v>
      </c>
      <c r="H86" s="33">
        <v>5691070.81</v>
      </c>
      <c r="I86" s="33">
        <v>418472.82</v>
      </c>
      <c r="J86" s="33">
        <v>114251.9</v>
      </c>
      <c r="K86" s="33">
        <v>75093.1</v>
      </c>
      <c r="L86" s="33">
        <v>0</v>
      </c>
      <c r="M86" s="33">
        <v>9582.12</v>
      </c>
      <c r="N86" s="33">
        <v>804561.57</v>
      </c>
      <c r="O86" s="33">
        <v>81206.31</v>
      </c>
      <c r="P86" s="33">
        <v>2221222.55</v>
      </c>
      <c r="Q86" s="33">
        <v>27677.42</v>
      </c>
      <c r="R86" s="33">
        <v>949182.62</v>
      </c>
      <c r="S86" s="33">
        <v>0</v>
      </c>
      <c r="T86" s="33">
        <v>227422.93</v>
      </c>
      <c r="U86" s="33">
        <v>483345.82</v>
      </c>
      <c r="V86" s="33">
        <v>231384.39</v>
      </c>
      <c r="W86" s="33">
        <v>8108.98</v>
      </c>
      <c r="X86" s="33">
        <v>39558.28</v>
      </c>
    </row>
    <row r="87" spans="1:24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257</v>
      </c>
      <c r="G87" s="56" t="s">
        <v>332</v>
      </c>
      <c r="H87" s="33">
        <v>16715779.5</v>
      </c>
      <c r="I87" s="33">
        <v>860826.77</v>
      </c>
      <c r="J87" s="33">
        <v>0</v>
      </c>
      <c r="K87" s="33">
        <v>192167.46</v>
      </c>
      <c r="L87" s="33">
        <v>0</v>
      </c>
      <c r="M87" s="33">
        <v>542941.92</v>
      </c>
      <c r="N87" s="33">
        <v>1552340.59</v>
      </c>
      <c r="O87" s="33">
        <v>207575.3</v>
      </c>
      <c r="P87" s="33">
        <v>8398593.77</v>
      </c>
      <c r="Q87" s="33">
        <v>81033.55</v>
      </c>
      <c r="R87" s="33">
        <v>3393008.72</v>
      </c>
      <c r="S87" s="33">
        <v>23127</v>
      </c>
      <c r="T87" s="33">
        <v>548446.63</v>
      </c>
      <c r="U87" s="33">
        <v>421959.88</v>
      </c>
      <c r="V87" s="33">
        <v>246147.84</v>
      </c>
      <c r="W87" s="33">
        <v>85097.97</v>
      </c>
      <c r="X87" s="33">
        <v>162512.1</v>
      </c>
    </row>
    <row r="88" spans="1:24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257</v>
      </c>
      <c r="G88" s="56" t="s">
        <v>333</v>
      </c>
      <c r="H88" s="33">
        <v>9410404.91</v>
      </c>
      <c r="I88" s="33">
        <v>1610712.4</v>
      </c>
      <c r="J88" s="33">
        <v>4252.09</v>
      </c>
      <c r="K88" s="33">
        <v>183942.08</v>
      </c>
      <c r="L88" s="33">
        <v>0</v>
      </c>
      <c r="M88" s="33">
        <v>0</v>
      </c>
      <c r="N88" s="33">
        <v>821748.47</v>
      </c>
      <c r="O88" s="33">
        <v>121688.43</v>
      </c>
      <c r="P88" s="33">
        <v>4167643.72</v>
      </c>
      <c r="Q88" s="33">
        <v>52495</v>
      </c>
      <c r="R88" s="33">
        <v>1572861.8</v>
      </c>
      <c r="S88" s="33">
        <v>0</v>
      </c>
      <c r="T88" s="33">
        <v>130661</v>
      </c>
      <c r="U88" s="33">
        <v>513844.48</v>
      </c>
      <c r="V88" s="33">
        <v>172500</v>
      </c>
      <c r="W88" s="33">
        <v>3112.4</v>
      </c>
      <c r="X88" s="33">
        <v>54943.04</v>
      </c>
    </row>
    <row r="89" spans="1:24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257</v>
      </c>
      <c r="G89" s="56" t="s">
        <v>334</v>
      </c>
      <c r="H89" s="33">
        <v>10231115.37</v>
      </c>
      <c r="I89" s="33">
        <v>210043.74</v>
      </c>
      <c r="J89" s="33">
        <v>0</v>
      </c>
      <c r="K89" s="33">
        <v>372916.36</v>
      </c>
      <c r="L89" s="33">
        <v>0</v>
      </c>
      <c r="M89" s="33">
        <v>115501.04</v>
      </c>
      <c r="N89" s="33">
        <v>1026714.23</v>
      </c>
      <c r="O89" s="33">
        <v>87854.18</v>
      </c>
      <c r="P89" s="33">
        <v>4922889.75</v>
      </c>
      <c r="Q89" s="33">
        <v>49800.47</v>
      </c>
      <c r="R89" s="33">
        <v>2102727.62</v>
      </c>
      <c r="S89" s="33">
        <v>10000</v>
      </c>
      <c r="T89" s="33">
        <v>271011.89</v>
      </c>
      <c r="U89" s="33">
        <v>543814.85</v>
      </c>
      <c r="V89" s="33">
        <v>298290.19</v>
      </c>
      <c r="W89" s="33">
        <v>54375.8</v>
      </c>
      <c r="X89" s="33">
        <v>165175.25</v>
      </c>
    </row>
    <row r="90" spans="1:24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257</v>
      </c>
      <c r="G90" s="56" t="s">
        <v>335</v>
      </c>
      <c r="H90" s="33">
        <v>6195738.1</v>
      </c>
      <c r="I90" s="33">
        <v>223956.08</v>
      </c>
      <c r="J90" s="33">
        <v>185728.37</v>
      </c>
      <c r="K90" s="33">
        <v>42200</v>
      </c>
      <c r="L90" s="33">
        <v>0</v>
      </c>
      <c r="M90" s="33">
        <v>72043.36</v>
      </c>
      <c r="N90" s="33">
        <v>967537.58</v>
      </c>
      <c r="O90" s="33">
        <v>47392.53</v>
      </c>
      <c r="P90" s="33">
        <v>2719481.2</v>
      </c>
      <c r="Q90" s="33">
        <v>14943.63</v>
      </c>
      <c r="R90" s="33">
        <v>1158621.15</v>
      </c>
      <c r="S90" s="33">
        <v>0</v>
      </c>
      <c r="T90" s="33">
        <v>114882.8</v>
      </c>
      <c r="U90" s="33">
        <v>222097.26</v>
      </c>
      <c r="V90" s="33">
        <v>323204.55</v>
      </c>
      <c r="W90" s="33">
        <v>31192.28</v>
      </c>
      <c r="X90" s="33">
        <v>72457.31</v>
      </c>
    </row>
    <row r="91" spans="1:24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257</v>
      </c>
      <c r="G91" s="56" t="s">
        <v>336</v>
      </c>
      <c r="H91" s="33">
        <v>9666027.6</v>
      </c>
      <c r="I91" s="33">
        <v>378636.84</v>
      </c>
      <c r="J91" s="33">
        <v>0</v>
      </c>
      <c r="K91" s="33">
        <v>175135.97</v>
      </c>
      <c r="L91" s="33">
        <v>4061399.64</v>
      </c>
      <c r="M91" s="33">
        <v>40561.98</v>
      </c>
      <c r="N91" s="33">
        <v>1004573.61</v>
      </c>
      <c r="O91" s="33">
        <v>59596.6</v>
      </c>
      <c r="P91" s="33">
        <v>1882806.1</v>
      </c>
      <c r="Q91" s="33">
        <v>7355.14</v>
      </c>
      <c r="R91" s="33">
        <v>1560432.93</v>
      </c>
      <c r="S91" s="33">
        <v>0</v>
      </c>
      <c r="T91" s="33">
        <v>87474.9</v>
      </c>
      <c r="U91" s="33">
        <v>206957.43</v>
      </c>
      <c r="V91" s="33">
        <v>96000</v>
      </c>
      <c r="W91" s="33">
        <v>40126.61</v>
      </c>
      <c r="X91" s="33">
        <v>64969.85</v>
      </c>
    </row>
    <row r="92" spans="1:24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257</v>
      </c>
      <c r="G92" s="56" t="s">
        <v>263</v>
      </c>
      <c r="H92" s="33">
        <v>16158035.13</v>
      </c>
      <c r="I92" s="33">
        <v>186493.36</v>
      </c>
      <c r="J92" s="33">
        <v>0</v>
      </c>
      <c r="K92" s="33">
        <v>1124366.5</v>
      </c>
      <c r="L92" s="33">
        <v>0</v>
      </c>
      <c r="M92" s="33">
        <v>87872.74</v>
      </c>
      <c r="N92" s="33">
        <v>1857654.3</v>
      </c>
      <c r="O92" s="33">
        <v>54013.91</v>
      </c>
      <c r="P92" s="33">
        <v>7116916.05</v>
      </c>
      <c r="Q92" s="33">
        <v>70130.52</v>
      </c>
      <c r="R92" s="33">
        <v>2691997.57</v>
      </c>
      <c r="S92" s="33">
        <v>0</v>
      </c>
      <c r="T92" s="33">
        <v>124075</v>
      </c>
      <c r="U92" s="33">
        <v>1688197.33</v>
      </c>
      <c r="V92" s="33">
        <v>399960</v>
      </c>
      <c r="W92" s="33">
        <v>448958.02</v>
      </c>
      <c r="X92" s="33">
        <v>307399.83</v>
      </c>
    </row>
    <row r="93" spans="1:24" ht="12.75">
      <c r="A93" s="34">
        <v>6</v>
      </c>
      <c r="B93" s="34">
        <v>18</v>
      </c>
      <c r="C93" s="34">
        <v>5</v>
      </c>
      <c r="D93" s="35">
        <v>2</v>
      </c>
      <c r="E93" s="36"/>
      <c r="F93" s="31" t="s">
        <v>257</v>
      </c>
      <c r="G93" s="56" t="s">
        <v>337</v>
      </c>
      <c r="H93" s="33">
        <v>10815302.76</v>
      </c>
      <c r="I93" s="33">
        <v>658166.46</v>
      </c>
      <c r="J93" s="33">
        <v>0</v>
      </c>
      <c r="K93" s="33">
        <v>196363.64</v>
      </c>
      <c r="L93" s="33">
        <v>0</v>
      </c>
      <c r="M93" s="33">
        <v>23432.2</v>
      </c>
      <c r="N93" s="33">
        <v>1935098.03</v>
      </c>
      <c r="O93" s="33">
        <v>40414.71</v>
      </c>
      <c r="P93" s="33">
        <v>3884993.99</v>
      </c>
      <c r="Q93" s="33">
        <v>21287.49</v>
      </c>
      <c r="R93" s="33">
        <v>2303656.72</v>
      </c>
      <c r="S93" s="33">
        <v>31707.42</v>
      </c>
      <c r="T93" s="33">
        <v>217668.04</v>
      </c>
      <c r="U93" s="33">
        <v>323642.66</v>
      </c>
      <c r="V93" s="33">
        <v>325856.69</v>
      </c>
      <c r="W93" s="33">
        <v>519231.62</v>
      </c>
      <c r="X93" s="33">
        <v>333783.09</v>
      </c>
    </row>
    <row r="94" spans="1:24" ht="12.75">
      <c r="A94" s="34">
        <v>6</v>
      </c>
      <c r="B94" s="34">
        <v>10</v>
      </c>
      <c r="C94" s="34">
        <v>2</v>
      </c>
      <c r="D94" s="35">
        <v>2</v>
      </c>
      <c r="E94" s="36"/>
      <c r="F94" s="31" t="s">
        <v>257</v>
      </c>
      <c r="G94" s="56" t="s">
        <v>338</v>
      </c>
      <c r="H94" s="33">
        <v>10681209.67</v>
      </c>
      <c r="I94" s="33">
        <v>1510243.87</v>
      </c>
      <c r="J94" s="33">
        <v>119361.4</v>
      </c>
      <c r="K94" s="33">
        <v>151618.33</v>
      </c>
      <c r="L94" s="33">
        <v>991.22</v>
      </c>
      <c r="M94" s="33">
        <v>2502.17</v>
      </c>
      <c r="N94" s="33">
        <v>1638116.34</v>
      </c>
      <c r="O94" s="33">
        <v>118269.7</v>
      </c>
      <c r="P94" s="33">
        <v>4030071.89</v>
      </c>
      <c r="Q94" s="33">
        <v>25358.06</v>
      </c>
      <c r="R94" s="33">
        <v>1514101.45</v>
      </c>
      <c r="S94" s="33">
        <v>167656.78</v>
      </c>
      <c r="T94" s="33">
        <v>116728.02</v>
      </c>
      <c r="U94" s="33">
        <v>514737.72</v>
      </c>
      <c r="V94" s="33">
        <v>531681.93</v>
      </c>
      <c r="W94" s="33">
        <v>60857.28</v>
      </c>
      <c r="X94" s="33">
        <v>178913.51</v>
      </c>
    </row>
    <row r="95" spans="1:24" ht="12.75">
      <c r="A95" s="34">
        <v>6</v>
      </c>
      <c r="B95" s="34">
        <v>20</v>
      </c>
      <c r="C95" s="34">
        <v>5</v>
      </c>
      <c r="D95" s="35">
        <v>2</v>
      </c>
      <c r="E95" s="36"/>
      <c r="F95" s="31" t="s">
        <v>257</v>
      </c>
      <c r="G95" s="56" t="s">
        <v>339</v>
      </c>
      <c r="H95" s="33">
        <v>10223821.2</v>
      </c>
      <c r="I95" s="33">
        <v>235840.28</v>
      </c>
      <c r="J95" s="33">
        <v>38422.7</v>
      </c>
      <c r="K95" s="33">
        <v>165627.12</v>
      </c>
      <c r="L95" s="33">
        <v>0</v>
      </c>
      <c r="M95" s="33">
        <v>0</v>
      </c>
      <c r="N95" s="33">
        <v>1033940.15</v>
      </c>
      <c r="O95" s="33">
        <v>115956.09</v>
      </c>
      <c r="P95" s="33">
        <v>4344175.41</v>
      </c>
      <c r="Q95" s="33">
        <v>23485.42</v>
      </c>
      <c r="R95" s="33">
        <v>1642618.83</v>
      </c>
      <c r="S95" s="33">
        <v>0</v>
      </c>
      <c r="T95" s="33">
        <v>155455.4</v>
      </c>
      <c r="U95" s="33">
        <v>2120574.46</v>
      </c>
      <c r="V95" s="33">
        <v>151195.69</v>
      </c>
      <c r="W95" s="33">
        <v>81205.22</v>
      </c>
      <c r="X95" s="33">
        <v>115324.43</v>
      </c>
    </row>
    <row r="96" spans="1:24" ht="12.75">
      <c r="A96" s="34">
        <v>6</v>
      </c>
      <c r="B96" s="34">
        <v>12</v>
      </c>
      <c r="C96" s="34">
        <v>4</v>
      </c>
      <c r="D96" s="35">
        <v>2</v>
      </c>
      <c r="E96" s="36"/>
      <c r="F96" s="31" t="s">
        <v>257</v>
      </c>
      <c r="G96" s="56" t="s">
        <v>340</v>
      </c>
      <c r="H96" s="33">
        <v>6603964.48</v>
      </c>
      <c r="I96" s="33">
        <v>200327.8</v>
      </c>
      <c r="J96" s="33">
        <v>174472.93</v>
      </c>
      <c r="K96" s="33">
        <v>208767.61</v>
      </c>
      <c r="L96" s="33">
        <v>0</v>
      </c>
      <c r="M96" s="33">
        <v>144637.81</v>
      </c>
      <c r="N96" s="33">
        <v>839350.54</v>
      </c>
      <c r="O96" s="33">
        <v>121419.97</v>
      </c>
      <c r="P96" s="33">
        <v>2789102.98</v>
      </c>
      <c r="Q96" s="33">
        <v>27224.11</v>
      </c>
      <c r="R96" s="33">
        <v>1405610.09</v>
      </c>
      <c r="S96" s="33">
        <v>0</v>
      </c>
      <c r="T96" s="33">
        <v>84763.6</v>
      </c>
      <c r="U96" s="33">
        <v>287848.71</v>
      </c>
      <c r="V96" s="33">
        <v>184521.17</v>
      </c>
      <c r="W96" s="33">
        <v>79256.07</v>
      </c>
      <c r="X96" s="33">
        <v>56661.09</v>
      </c>
    </row>
    <row r="97" spans="1:24" ht="12.75">
      <c r="A97" s="34">
        <v>6</v>
      </c>
      <c r="B97" s="34">
        <v>1</v>
      </c>
      <c r="C97" s="34">
        <v>9</v>
      </c>
      <c r="D97" s="35">
        <v>2</v>
      </c>
      <c r="E97" s="36"/>
      <c r="F97" s="31" t="s">
        <v>257</v>
      </c>
      <c r="G97" s="56" t="s">
        <v>341</v>
      </c>
      <c r="H97" s="33">
        <v>8085024.08</v>
      </c>
      <c r="I97" s="33">
        <v>752956.58</v>
      </c>
      <c r="J97" s="33">
        <v>0</v>
      </c>
      <c r="K97" s="33">
        <v>352429.7</v>
      </c>
      <c r="L97" s="33">
        <v>0</v>
      </c>
      <c r="M97" s="33">
        <v>115572.18</v>
      </c>
      <c r="N97" s="33">
        <v>1022842.45</v>
      </c>
      <c r="O97" s="33">
        <v>98904.26</v>
      </c>
      <c r="P97" s="33">
        <v>3517377.67</v>
      </c>
      <c r="Q97" s="33">
        <v>7508.39</v>
      </c>
      <c r="R97" s="33">
        <v>1182105.57</v>
      </c>
      <c r="S97" s="33">
        <v>0</v>
      </c>
      <c r="T97" s="33">
        <v>71477.72</v>
      </c>
      <c r="U97" s="33">
        <v>429581.14</v>
      </c>
      <c r="V97" s="33">
        <v>328423.72</v>
      </c>
      <c r="W97" s="33">
        <v>82495.1</v>
      </c>
      <c r="X97" s="33">
        <v>123349.6</v>
      </c>
    </row>
    <row r="98" spans="1:24" ht="12.75">
      <c r="A98" s="34">
        <v>6</v>
      </c>
      <c r="B98" s="34">
        <v>6</v>
      </c>
      <c r="C98" s="34">
        <v>7</v>
      </c>
      <c r="D98" s="35">
        <v>2</v>
      </c>
      <c r="E98" s="36"/>
      <c r="F98" s="31" t="s">
        <v>257</v>
      </c>
      <c r="G98" s="56" t="s">
        <v>342</v>
      </c>
      <c r="H98" s="33">
        <v>10561858.49</v>
      </c>
      <c r="I98" s="33">
        <v>284786.08</v>
      </c>
      <c r="J98" s="33">
        <v>131870.05</v>
      </c>
      <c r="K98" s="33">
        <v>130279.68</v>
      </c>
      <c r="L98" s="33">
        <v>0</v>
      </c>
      <c r="M98" s="33">
        <v>45176.1</v>
      </c>
      <c r="N98" s="33">
        <v>847468.61</v>
      </c>
      <c r="O98" s="33">
        <v>95423.67</v>
      </c>
      <c r="P98" s="33">
        <v>2015677.35</v>
      </c>
      <c r="Q98" s="33">
        <v>16634.78</v>
      </c>
      <c r="R98" s="33">
        <v>1060161.71</v>
      </c>
      <c r="S98" s="33">
        <v>0</v>
      </c>
      <c r="T98" s="33">
        <v>55373</v>
      </c>
      <c r="U98" s="33">
        <v>247467.53</v>
      </c>
      <c r="V98" s="33">
        <v>212030.4</v>
      </c>
      <c r="W98" s="33">
        <v>19878</v>
      </c>
      <c r="X98" s="33">
        <v>5399631.53</v>
      </c>
    </row>
    <row r="99" spans="1:24" ht="12.75">
      <c r="A99" s="34">
        <v>6</v>
      </c>
      <c r="B99" s="34">
        <v>2</v>
      </c>
      <c r="C99" s="34">
        <v>9</v>
      </c>
      <c r="D99" s="35">
        <v>2</v>
      </c>
      <c r="E99" s="36"/>
      <c r="F99" s="31" t="s">
        <v>257</v>
      </c>
      <c r="G99" s="56" t="s">
        <v>343</v>
      </c>
      <c r="H99" s="33">
        <v>5698022.04</v>
      </c>
      <c r="I99" s="33">
        <v>295837.55</v>
      </c>
      <c r="J99" s="33">
        <v>0</v>
      </c>
      <c r="K99" s="33">
        <v>270761.48</v>
      </c>
      <c r="L99" s="33">
        <v>0</v>
      </c>
      <c r="M99" s="33">
        <v>738</v>
      </c>
      <c r="N99" s="33">
        <v>761105.72</v>
      </c>
      <c r="O99" s="33">
        <v>70212.25</v>
      </c>
      <c r="P99" s="33">
        <v>2468238.91</v>
      </c>
      <c r="Q99" s="33">
        <v>46755.41</v>
      </c>
      <c r="R99" s="33">
        <v>865385.52</v>
      </c>
      <c r="S99" s="33">
        <v>0</v>
      </c>
      <c r="T99" s="33">
        <v>18094.2</v>
      </c>
      <c r="U99" s="33">
        <v>320428.46</v>
      </c>
      <c r="V99" s="33">
        <v>246903.78</v>
      </c>
      <c r="W99" s="33">
        <v>305327.56</v>
      </c>
      <c r="X99" s="33">
        <v>28233.2</v>
      </c>
    </row>
    <row r="100" spans="1:2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31" t="s">
        <v>257</v>
      </c>
      <c r="G100" s="56" t="s">
        <v>264</v>
      </c>
      <c r="H100" s="33">
        <v>22855260.18</v>
      </c>
      <c r="I100" s="33">
        <v>532182.3</v>
      </c>
      <c r="J100" s="33">
        <v>0</v>
      </c>
      <c r="K100" s="33">
        <v>473072.42</v>
      </c>
      <c r="L100" s="33">
        <v>0</v>
      </c>
      <c r="M100" s="33">
        <v>216178.56</v>
      </c>
      <c r="N100" s="33">
        <v>2151346.54</v>
      </c>
      <c r="O100" s="33">
        <v>129517.16</v>
      </c>
      <c r="P100" s="33">
        <v>12449363.68</v>
      </c>
      <c r="Q100" s="33">
        <v>77533.23</v>
      </c>
      <c r="R100" s="33">
        <v>4210970.52</v>
      </c>
      <c r="S100" s="33">
        <v>0</v>
      </c>
      <c r="T100" s="33">
        <v>439132.53</v>
      </c>
      <c r="U100" s="33">
        <v>1136552.53</v>
      </c>
      <c r="V100" s="33">
        <v>660012.16</v>
      </c>
      <c r="W100" s="33">
        <v>185388.33</v>
      </c>
      <c r="X100" s="33">
        <v>194010.22</v>
      </c>
    </row>
    <row r="101" spans="1:2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31" t="s">
        <v>257</v>
      </c>
      <c r="G101" s="56" t="s">
        <v>344</v>
      </c>
      <c r="H101" s="33">
        <v>4480959.01</v>
      </c>
      <c r="I101" s="33">
        <v>136802.41</v>
      </c>
      <c r="J101" s="33">
        <v>96372.01</v>
      </c>
      <c r="K101" s="33">
        <v>56890.31</v>
      </c>
      <c r="L101" s="33">
        <v>0</v>
      </c>
      <c r="M101" s="33">
        <v>8673.16</v>
      </c>
      <c r="N101" s="33">
        <v>618378.95</v>
      </c>
      <c r="O101" s="33">
        <v>18416.33</v>
      </c>
      <c r="P101" s="33">
        <v>1814193.12</v>
      </c>
      <c r="Q101" s="33">
        <v>31287.58</v>
      </c>
      <c r="R101" s="33">
        <v>936241.23</v>
      </c>
      <c r="S101" s="33">
        <v>0</v>
      </c>
      <c r="T101" s="33">
        <v>108370.06</v>
      </c>
      <c r="U101" s="33">
        <v>476589.66</v>
      </c>
      <c r="V101" s="33">
        <v>107692.55</v>
      </c>
      <c r="W101" s="33">
        <v>0</v>
      </c>
      <c r="X101" s="33">
        <v>71051.64</v>
      </c>
    </row>
    <row r="102" spans="1:2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31" t="s">
        <v>257</v>
      </c>
      <c r="G102" s="56" t="s">
        <v>345</v>
      </c>
      <c r="H102" s="33">
        <v>17813995.94</v>
      </c>
      <c r="I102" s="33">
        <v>246226.78</v>
      </c>
      <c r="J102" s="33">
        <v>285791.02</v>
      </c>
      <c r="K102" s="33">
        <v>379636.87</v>
      </c>
      <c r="L102" s="33">
        <v>0</v>
      </c>
      <c r="M102" s="33">
        <v>0</v>
      </c>
      <c r="N102" s="33">
        <v>1638781.67</v>
      </c>
      <c r="O102" s="33">
        <v>116128.34</v>
      </c>
      <c r="P102" s="33">
        <v>5071186.97</v>
      </c>
      <c r="Q102" s="33">
        <v>24664.96</v>
      </c>
      <c r="R102" s="33">
        <v>2074673.83</v>
      </c>
      <c r="S102" s="33">
        <v>0</v>
      </c>
      <c r="T102" s="33">
        <v>75616.99</v>
      </c>
      <c r="U102" s="33">
        <v>6929542.22</v>
      </c>
      <c r="V102" s="33">
        <v>846330</v>
      </c>
      <c r="W102" s="33">
        <v>49597.82</v>
      </c>
      <c r="X102" s="33">
        <v>75818.47</v>
      </c>
    </row>
    <row r="103" spans="1:2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31" t="s">
        <v>257</v>
      </c>
      <c r="G103" s="56" t="s">
        <v>346</v>
      </c>
      <c r="H103" s="33">
        <v>8544951.95</v>
      </c>
      <c r="I103" s="33">
        <v>543321.12</v>
      </c>
      <c r="J103" s="33">
        <v>0</v>
      </c>
      <c r="K103" s="33">
        <v>87658.33</v>
      </c>
      <c r="L103" s="33">
        <v>0</v>
      </c>
      <c r="M103" s="33">
        <v>2976</v>
      </c>
      <c r="N103" s="33">
        <v>864442.59</v>
      </c>
      <c r="O103" s="33">
        <v>185136.76</v>
      </c>
      <c r="P103" s="33">
        <v>4389045.86</v>
      </c>
      <c r="Q103" s="33">
        <v>25776.15</v>
      </c>
      <c r="R103" s="33">
        <v>1763647.43</v>
      </c>
      <c r="S103" s="33">
        <v>0</v>
      </c>
      <c r="T103" s="33">
        <v>155394.3</v>
      </c>
      <c r="U103" s="33">
        <v>348177.87</v>
      </c>
      <c r="V103" s="33">
        <v>56037.25</v>
      </c>
      <c r="W103" s="33">
        <v>29767.5</v>
      </c>
      <c r="X103" s="33">
        <v>93570.79</v>
      </c>
    </row>
    <row r="104" spans="1:24" ht="12.75">
      <c r="A104" s="34">
        <v>6</v>
      </c>
      <c r="B104" s="34">
        <v>8</v>
      </c>
      <c r="C104" s="34">
        <v>8</v>
      </c>
      <c r="D104" s="35">
        <v>2</v>
      </c>
      <c r="E104" s="36"/>
      <c r="F104" s="31" t="s">
        <v>257</v>
      </c>
      <c r="G104" s="56" t="s">
        <v>347</v>
      </c>
      <c r="H104" s="33">
        <v>9452673.57</v>
      </c>
      <c r="I104" s="33">
        <v>177053.35</v>
      </c>
      <c r="J104" s="33">
        <v>300149.74</v>
      </c>
      <c r="K104" s="33">
        <v>603557.11</v>
      </c>
      <c r="L104" s="33">
        <v>0</v>
      </c>
      <c r="M104" s="33">
        <v>11207.32</v>
      </c>
      <c r="N104" s="33">
        <v>1140948.03</v>
      </c>
      <c r="O104" s="33">
        <v>139844.27</v>
      </c>
      <c r="P104" s="33">
        <v>4132670.92</v>
      </c>
      <c r="Q104" s="33">
        <v>48626.16</v>
      </c>
      <c r="R104" s="33">
        <v>1910735.61</v>
      </c>
      <c r="S104" s="33">
        <v>0</v>
      </c>
      <c r="T104" s="33">
        <v>306022.27</v>
      </c>
      <c r="U104" s="33">
        <v>357721.32</v>
      </c>
      <c r="V104" s="33">
        <v>96416</v>
      </c>
      <c r="W104" s="33">
        <v>37897.39</v>
      </c>
      <c r="X104" s="33">
        <v>189824.08</v>
      </c>
    </row>
    <row r="105" spans="1:2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31" t="s">
        <v>257</v>
      </c>
      <c r="G105" s="56" t="s">
        <v>265</v>
      </c>
      <c r="H105" s="33">
        <v>15722358.94</v>
      </c>
      <c r="I105" s="33">
        <v>403499.69</v>
      </c>
      <c r="J105" s="33">
        <v>389922.09</v>
      </c>
      <c r="K105" s="33">
        <v>492122.16</v>
      </c>
      <c r="L105" s="33">
        <v>0</v>
      </c>
      <c r="M105" s="33">
        <v>81531.84</v>
      </c>
      <c r="N105" s="33">
        <v>1609469.9</v>
      </c>
      <c r="O105" s="33">
        <v>311284.32</v>
      </c>
      <c r="P105" s="33">
        <v>7208124.1</v>
      </c>
      <c r="Q105" s="33">
        <v>22372.79</v>
      </c>
      <c r="R105" s="33">
        <v>2925315.01</v>
      </c>
      <c r="S105" s="33">
        <v>7551</v>
      </c>
      <c r="T105" s="33">
        <v>128216</v>
      </c>
      <c r="U105" s="33">
        <v>875417.29</v>
      </c>
      <c r="V105" s="33">
        <v>654619.36</v>
      </c>
      <c r="W105" s="33">
        <v>75525</v>
      </c>
      <c r="X105" s="33">
        <v>537388.39</v>
      </c>
    </row>
    <row r="106" spans="1:2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31" t="s">
        <v>257</v>
      </c>
      <c r="G106" s="56" t="s">
        <v>348</v>
      </c>
      <c r="H106" s="33">
        <v>9709001.32</v>
      </c>
      <c r="I106" s="33">
        <v>3710824.57</v>
      </c>
      <c r="J106" s="33">
        <v>0</v>
      </c>
      <c r="K106" s="33">
        <v>265700.31</v>
      </c>
      <c r="L106" s="33">
        <v>0</v>
      </c>
      <c r="M106" s="33">
        <v>27155.61</v>
      </c>
      <c r="N106" s="33">
        <v>894011.25</v>
      </c>
      <c r="O106" s="33">
        <v>70701.19</v>
      </c>
      <c r="P106" s="33">
        <v>2585387.17</v>
      </c>
      <c r="Q106" s="33">
        <v>22724.81</v>
      </c>
      <c r="R106" s="33">
        <v>1209375.27</v>
      </c>
      <c r="S106" s="33">
        <v>0</v>
      </c>
      <c r="T106" s="33">
        <v>148337.54</v>
      </c>
      <c r="U106" s="33">
        <v>270049.31</v>
      </c>
      <c r="V106" s="33">
        <v>294652.56</v>
      </c>
      <c r="W106" s="33">
        <v>64258.69</v>
      </c>
      <c r="X106" s="33">
        <v>145823.04</v>
      </c>
    </row>
    <row r="107" spans="1:2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31" t="s">
        <v>257</v>
      </c>
      <c r="G107" s="56" t="s">
        <v>349</v>
      </c>
      <c r="H107" s="33">
        <v>14289629.09</v>
      </c>
      <c r="I107" s="33">
        <v>216374.38</v>
      </c>
      <c r="J107" s="33">
        <v>396605.58</v>
      </c>
      <c r="K107" s="33">
        <v>1645389.34</v>
      </c>
      <c r="L107" s="33">
        <v>22300</v>
      </c>
      <c r="M107" s="33">
        <v>53101.71</v>
      </c>
      <c r="N107" s="33">
        <v>1586821.43</v>
      </c>
      <c r="O107" s="33">
        <v>109697.53</v>
      </c>
      <c r="P107" s="33">
        <v>5945692.04</v>
      </c>
      <c r="Q107" s="33">
        <v>36719.64</v>
      </c>
      <c r="R107" s="33">
        <v>2570760.06</v>
      </c>
      <c r="S107" s="33">
        <v>0</v>
      </c>
      <c r="T107" s="33">
        <v>67735.35</v>
      </c>
      <c r="U107" s="33">
        <v>837038.11</v>
      </c>
      <c r="V107" s="33">
        <v>503884</v>
      </c>
      <c r="W107" s="33">
        <v>93487.81</v>
      </c>
      <c r="X107" s="33">
        <v>204022.11</v>
      </c>
    </row>
    <row r="108" spans="1:24" ht="12.75">
      <c r="A108" s="34">
        <v>6</v>
      </c>
      <c r="B108" s="34">
        <v>4</v>
      </c>
      <c r="C108" s="34">
        <v>5</v>
      </c>
      <c r="D108" s="35">
        <v>2</v>
      </c>
      <c r="E108" s="36"/>
      <c r="F108" s="31" t="s">
        <v>257</v>
      </c>
      <c r="G108" s="56" t="s">
        <v>350</v>
      </c>
      <c r="H108" s="33">
        <v>10410535.5</v>
      </c>
      <c r="I108" s="33">
        <v>773436.22</v>
      </c>
      <c r="J108" s="33">
        <v>32964</v>
      </c>
      <c r="K108" s="33">
        <v>440963.15</v>
      </c>
      <c r="L108" s="33">
        <v>84320.25</v>
      </c>
      <c r="M108" s="33">
        <v>290625.37</v>
      </c>
      <c r="N108" s="33">
        <v>1385830.64</v>
      </c>
      <c r="O108" s="33">
        <v>99697.32</v>
      </c>
      <c r="P108" s="33">
        <v>3923423.5</v>
      </c>
      <c r="Q108" s="33">
        <v>25558</v>
      </c>
      <c r="R108" s="33">
        <v>1848930.64</v>
      </c>
      <c r="S108" s="33">
        <v>0</v>
      </c>
      <c r="T108" s="33">
        <v>120003.49</v>
      </c>
      <c r="U108" s="33">
        <v>465686.53</v>
      </c>
      <c r="V108" s="33">
        <v>672304.47</v>
      </c>
      <c r="W108" s="33">
        <v>50623.39</v>
      </c>
      <c r="X108" s="33">
        <v>196168.53</v>
      </c>
    </row>
    <row r="109" spans="1:2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31" t="s">
        <v>257</v>
      </c>
      <c r="G109" s="56" t="s">
        <v>351</v>
      </c>
      <c r="H109" s="33">
        <v>14552541.13</v>
      </c>
      <c r="I109" s="33">
        <v>318544.5</v>
      </c>
      <c r="J109" s="33">
        <v>0</v>
      </c>
      <c r="K109" s="33">
        <v>386216.41</v>
      </c>
      <c r="L109" s="33">
        <v>0</v>
      </c>
      <c r="M109" s="33">
        <v>145390.93</v>
      </c>
      <c r="N109" s="33">
        <v>1482688.94</v>
      </c>
      <c r="O109" s="33">
        <v>127401.94</v>
      </c>
      <c r="P109" s="33">
        <v>7620104.38</v>
      </c>
      <c r="Q109" s="33">
        <v>72382.93</v>
      </c>
      <c r="R109" s="33">
        <v>2787646.12</v>
      </c>
      <c r="S109" s="33">
        <v>0</v>
      </c>
      <c r="T109" s="33">
        <v>85241.02</v>
      </c>
      <c r="U109" s="33">
        <v>784472.06</v>
      </c>
      <c r="V109" s="33">
        <v>440805</v>
      </c>
      <c r="W109" s="33">
        <v>108999</v>
      </c>
      <c r="X109" s="33">
        <v>192647.9</v>
      </c>
    </row>
    <row r="110" spans="1:24" ht="12.75">
      <c r="A110" s="34">
        <v>6</v>
      </c>
      <c r="B110" s="34">
        <v>8</v>
      </c>
      <c r="C110" s="34">
        <v>9</v>
      </c>
      <c r="D110" s="35">
        <v>2</v>
      </c>
      <c r="E110" s="36"/>
      <c r="F110" s="31" t="s">
        <v>257</v>
      </c>
      <c r="G110" s="56" t="s">
        <v>352</v>
      </c>
      <c r="H110" s="33">
        <v>8507228.12</v>
      </c>
      <c r="I110" s="33">
        <v>234173.56</v>
      </c>
      <c r="J110" s="33">
        <v>188387.2</v>
      </c>
      <c r="K110" s="33">
        <v>433941.2</v>
      </c>
      <c r="L110" s="33">
        <v>543.55</v>
      </c>
      <c r="M110" s="33">
        <v>7279.32</v>
      </c>
      <c r="N110" s="33">
        <v>1081526.5</v>
      </c>
      <c r="O110" s="33">
        <v>115082.8</v>
      </c>
      <c r="P110" s="33">
        <v>3966686.57</v>
      </c>
      <c r="Q110" s="33">
        <v>50151.08</v>
      </c>
      <c r="R110" s="33">
        <v>1761939.87</v>
      </c>
      <c r="S110" s="33">
        <v>8069</v>
      </c>
      <c r="T110" s="33">
        <v>106369.55</v>
      </c>
      <c r="U110" s="33">
        <v>234253.46</v>
      </c>
      <c r="V110" s="33">
        <v>164095.27</v>
      </c>
      <c r="W110" s="33">
        <v>38998</v>
      </c>
      <c r="X110" s="33">
        <v>115731.19</v>
      </c>
    </row>
    <row r="111" spans="1:2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31" t="s">
        <v>257</v>
      </c>
      <c r="G111" s="56" t="s">
        <v>353</v>
      </c>
      <c r="H111" s="33">
        <v>9653733.32</v>
      </c>
      <c r="I111" s="33">
        <v>289599.48</v>
      </c>
      <c r="J111" s="33">
        <v>115771.58</v>
      </c>
      <c r="K111" s="33">
        <v>155131.42</v>
      </c>
      <c r="L111" s="33">
        <v>68661.82</v>
      </c>
      <c r="M111" s="33">
        <v>155404.8</v>
      </c>
      <c r="N111" s="33">
        <v>864934.78</v>
      </c>
      <c r="O111" s="33">
        <v>53418.15</v>
      </c>
      <c r="P111" s="33">
        <v>3528019.04</v>
      </c>
      <c r="Q111" s="33">
        <v>34124.54</v>
      </c>
      <c r="R111" s="33">
        <v>1703049.63</v>
      </c>
      <c r="S111" s="33">
        <v>0</v>
      </c>
      <c r="T111" s="33">
        <v>247617.3</v>
      </c>
      <c r="U111" s="33">
        <v>253528.6</v>
      </c>
      <c r="V111" s="33">
        <v>217132.8</v>
      </c>
      <c r="W111" s="33">
        <v>1824383.63</v>
      </c>
      <c r="X111" s="33">
        <v>142955.75</v>
      </c>
    </row>
    <row r="112" spans="1:2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31" t="s">
        <v>257</v>
      </c>
      <c r="G112" s="56" t="s">
        <v>354</v>
      </c>
      <c r="H112" s="33">
        <v>35605340.94</v>
      </c>
      <c r="I112" s="33">
        <v>4008983.44</v>
      </c>
      <c r="J112" s="33">
        <v>0</v>
      </c>
      <c r="K112" s="33">
        <v>3056597.37</v>
      </c>
      <c r="L112" s="33">
        <v>0</v>
      </c>
      <c r="M112" s="33">
        <v>65322.58</v>
      </c>
      <c r="N112" s="33">
        <v>3091797.12</v>
      </c>
      <c r="O112" s="33">
        <v>196917.48</v>
      </c>
      <c r="P112" s="33">
        <v>11863182.38</v>
      </c>
      <c r="Q112" s="33">
        <v>129479.04</v>
      </c>
      <c r="R112" s="33">
        <v>4054501.03</v>
      </c>
      <c r="S112" s="33">
        <v>214065.5</v>
      </c>
      <c r="T112" s="33">
        <v>214529.28</v>
      </c>
      <c r="U112" s="33">
        <v>7005062.92</v>
      </c>
      <c r="V112" s="33">
        <v>650350.3</v>
      </c>
      <c r="W112" s="33">
        <v>201551.93</v>
      </c>
      <c r="X112" s="33">
        <v>853000.57</v>
      </c>
    </row>
    <row r="113" spans="1:2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31" t="s">
        <v>257</v>
      </c>
      <c r="G113" s="56" t="s">
        <v>355</v>
      </c>
      <c r="H113" s="33">
        <v>5747436.18</v>
      </c>
      <c r="I113" s="33">
        <v>183939.16</v>
      </c>
      <c r="J113" s="33">
        <v>0</v>
      </c>
      <c r="K113" s="33">
        <v>54995.79</v>
      </c>
      <c r="L113" s="33">
        <v>0</v>
      </c>
      <c r="M113" s="33">
        <v>0</v>
      </c>
      <c r="N113" s="33">
        <v>719650.3</v>
      </c>
      <c r="O113" s="33">
        <v>30564.3</v>
      </c>
      <c r="P113" s="33">
        <v>2381388.8</v>
      </c>
      <c r="Q113" s="33">
        <v>10419.75</v>
      </c>
      <c r="R113" s="33">
        <v>1552145.74</v>
      </c>
      <c r="S113" s="33">
        <v>833.28</v>
      </c>
      <c r="T113" s="33">
        <v>23888.29</v>
      </c>
      <c r="U113" s="33">
        <v>553963.97</v>
      </c>
      <c r="V113" s="33">
        <v>82029.42</v>
      </c>
      <c r="W113" s="33">
        <v>6150.58</v>
      </c>
      <c r="X113" s="33">
        <v>147466.8</v>
      </c>
    </row>
    <row r="114" spans="1:2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31" t="s">
        <v>257</v>
      </c>
      <c r="G114" s="56" t="s">
        <v>356</v>
      </c>
      <c r="H114" s="33">
        <v>7888637.41</v>
      </c>
      <c r="I114" s="33">
        <v>1880176.39</v>
      </c>
      <c r="J114" s="33">
        <v>0</v>
      </c>
      <c r="K114" s="33">
        <v>136185.14</v>
      </c>
      <c r="L114" s="33">
        <v>0</v>
      </c>
      <c r="M114" s="33">
        <v>35918.24</v>
      </c>
      <c r="N114" s="33">
        <v>908418.88</v>
      </c>
      <c r="O114" s="33">
        <v>122767.56</v>
      </c>
      <c r="P114" s="33">
        <v>2989346.66</v>
      </c>
      <c r="Q114" s="33">
        <v>24597</v>
      </c>
      <c r="R114" s="33">
        <v>1130626.76</v>
      </c>
      <c r="S114" s="33">
        <v>0</v>
      </c>
      <c r="T114" s="33">
        <v>45800</v>
      </c>
      <c r="U114" s="33">
        <v>178059.43</v>
      </c>
      <c r="V114" s="33">
        <v>283921.7</v>
      </c>
      <c r="W114" s="33">
        <v>65423.74</v>
      </c>
      <c r="X114" s="33">
        <v>87395.91</v>
      </c>
    </row>
    <row r="115" spans="1:2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31" t="s">
        <v>257</v>
      </c>
      <c r="G115" s="56" t="s">
        <v>357</v>
      </c>
      <c r="H115" s="33">
        <v>8268610.99</v>
      </c>
      <c r="I115" s="33">
        <v>178927.83</v>
      </c>
      <c r="J115" s="33">
        <v>82673.88</v>
      </c>
      <c r="K115" s="33">
        <v>58617.95</v>
      </c>
      <c r="L115" s="33">
        <v>812258.19</v>
      </c>
      <c r="M115" s="33">
        <v>14526.64</v>
      </c>
      <c r="N115" s="33">
        <v>923422.24</v>
      </c>
      <c r="O115" s="33">
        <v>87045.17</v>
      </c>
      <c r="P115" s="33">
        <v>2609919.41</v>
      </c>
      <c r="Q115" s="33">
        <v>18663.27</v>
      </c>
      <c r="R115" s="33">
        <v>1302424.66</v>
      </c>
      <c r="S115" s="33">
        <v>0</v>
      </c>
      <c r="T115" s="33">
        <v>124513.49</v>
      </c>
      <c r="U115" s="33">
        <v>1880673.43</v>
      </c>
      <c r="V115" s="33">
        <v>87423.42</v>
      </c>
      <c r="W115" s="33">
        <v>10325.92</v>
      </c>
      <c r="X115" s="33">
        <v>77195.49</v>
      </c>
    </row>
    <row r="116" spans="1:2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31" t="s">
        <v>257</v>
      </c>
      <c r="G116" s="56" t="s">
        <v>358</v>
      </c>
      <c r="H116" s="33">
        <v>13657465.37</v>
      </c>
      <c r="I116" s="33">
        <v>331426.03</v>
      </c>
      <c r="J116" s="33">
        <v>0</v>
      </c>
      <c r="K116" s="33">
        <v>303325.81</v>
      </c>
      <c r="L116" s="33">
        <v>15610.65</v>
      </c>
      <c r="M116" s="33">
        <v>10813.33</v>
      </c>
      <c r="N116" s="33">
        <v>1432454.64</v>
      </c>
      <c r="O116" s="33">
        <v>158991.07</v>
      </c>
      <c r="P116" s="33">
        <v>7278702.65</v>
      </c>
      <c r="Q116" s="33">
        <v>42082.47</v>
      </c>
      <c r="R116" s="33">
        <v>1938105.62</v>
      </c>
      <c r="S116" s="33">
        <v>0</v>
      </c>
      <c r="T116" s="33">
        <v>979312.14</v>
      </c>
      <c r="U116" s="33">
        <v>500802.75</v>
      </c>
      <c r="V116" s="33">
        <v>497233.83</v>
      </c>
      <c r="W116" s="33">
        <v>59213.89</v>
      </c>
      <c r="X116" s="33">
        <v>109390.49</v>
      </c>
    </row>
    <row r="117" spans="1:2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31" t="s">
        <v>257</v>
      </c>
      <c r="G117" s="56" t="s">
        <v>359</v>
      </c>
      <c r="H117" s="33">
        <v>4036330.99</v>
      </c>
      <c r="I117" s="33">
        <v>298559.33</v>
      </c>
      <c r="J117" s="33">
        <v>26752</v>
      </c>
      <c r="K117" s="33">
        <v>1085974.08</v>
      </c>
      <c r="L117" s="33">
        <v>11318.1</v>
      </c>
      <c r="M117" s="33">
        <v>10926.77</v>
      </c>
      <c r="N117" s="33">
        <v>546271.56</v>
      </c>
      <c r="O117" s="33">
        <v>52494.01</v>
      </c>
      <c r="P117" s="33">
        <v>911452.64</v>
      </c>
      <c r="Q117" s="33">
        <v>832</v>
      </c>
      <c r="R117" s="33">
        <v>366933.9</v>
      </c>
      <c r="S117" s="33">
        <v>5713.26</v>
      </c>
      <c r="T117" s="33">
        <v>47450.43</v>
      </c>
      <c r="U117" s="33">
        <v>456536.67</v>
      </c>
      <c r="V117" s="33">
        <v>69518.22</v>
      </c>
      <c r="W117" s="33">
        <v>398.7</v>
      </c>
      <c r="X117" s="33">
        <v>145199.32</v>
      </c>
    </row>
    <row r="118" spans="1:2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31" t="s">
        <v>257</v>
      </c>
      <c r="G118" s="56" t="s">
        <v>360</v>
      </c>
      <c r="H118" s="33">
        <v>7345119.77</v>
      </c>
      <c r="I118" s="33">
        <v>270803.45</v>
      </c>
      <c r="J118" s="33">
        <v>0</v>
      </c>
      <c r="K118" s="33">
        <v>376383.17</v>
      </c>
      <c r="L118" s="33">
        <v>0</v>
      </c>
      <c r="M118" s="33">
        <v>2494.48</v>
      </c>
      <c r="N118" s="33">
        <v>1054017.9</v>
      </c>
      <c r="O118" s="33">
        <v>230872.91</v>
      </c>
      <c r="P118" s="33">
        <v>3356003.93</v>
      </c>
      <c r="Q118" s="33">
        <v>25032.91</v>
      </c>
      <c r="R118" s="33">
        <v>1276207.71</v>
      </c>
      <c r="S118" s="33">
        <v>3000</v>
      </c>
      <c r="T118" s="33">
        <v>62070.75</v>
      </c>
      <c r="U118" s="33">
        <v>396422.42</v>
      </c>
      <c r="V118" s="33">
        <v>192330</v>
      </c>
      <c r="W118" s="33">
        <v>35600</v>
      </c>
      <c r="X118" s="33">
        <v>63880.14</v>
      </c>
    </row>
    <row r="119" spans="1:24" ht="12.75">
      <c r="A119" s="34">
        <v>6</v>
      </c>
      <c r="B119" s="34">
        <v>5</v>
      </c>
      <c r="C119" s="34">
        <v>7</v>
      </c>
      <c r="D119" s="35">
        <v>2</v>
      </c>
      <c r="E119" s="36"/>
      <c r="F119" s="31" t="s">
        <v>257</v>
      </c>
      <c r="G119" s="56" t="s">
        <v>361</v>
      </c>
      <c r="H119" s="33">
        <v>8709432.97</v>
      </c>
      <c r="I119" s="33">
        <v>242167.98</v>
      </c>
      <c r="J119" s="33">
        <v>168933.89</v>
      </c>
      <c r="K119" s="33">
        <v>304905.37</v>
      </c>
      <c r="L119" s="33">
        <v>0</v>
      </c>
      <c r="M119" s="33">
        <v>94113.36</v>
      </c>
      <c r="N119" s="33">
        <v>879712.65</v>
      </c>
      <c r="O119" s="33">
        <v>141524.74</v>
      </c>
      <c r="P119" s="33">
        <v>3014127.41</v>
      </c>
      <c r="Q119" s="33">
        <v>15133.63</v>
      </c>
      <c r="R119" s="33">
        <v>995734.23</v>
      </c>
      <c r="S119" s="33">
        <v>0</v>
      </c>
      <c r="T119" s="33">
        <v>176973.04</v>
      </c>
      <c r="U119" s="33">
        <v>2399131.16</v>
      </c>
      <c r="V119" s="33">
        <v>135000</v>
      </c>
      <c r="W119" s="33">
        <v>51000</v>
      </c>
      <c r="X119" s="33">
        <v>90975.51</v>
      </c>
    </row>
    <row r="120" spans="1:2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31" t="s">
        <v>257</v>
      </c>
      <c r="G120" s="56" t="s">
        <v>362</v>
      </c>
      <c r="H120" s="33">
        <v>18638396.55</v>
      </c>
      <c r="I120" s="33">
        <v>199117.73</v>
      </c>
      <c r="J120" s="33">
        <v>0</v>
      </c>
      <c r="K120" s="33">
        <v>330417.81</v>
      </c>
      <c r="L120" s="33">
        <v>0</v>
      </c>
      <c r="M120" s="33">
        <v>364563.41</v>
      </c>
      <c r="N120" s="33">
        <v>2215040.35</v>
      </c>
      <c r="O120" s="33">
        <v>263056.17</v>
      </c>
      <c r="P120" s="33">
        <v>6909352.93</v>
      </c>
      <c r="Q120" s="33">
        <v>89405.44</v>
      </c>
      <c r="R120" s="33">
        <v>1142696.3</v>
      </c>
      <c r="S120" s="33">
        <v>0</v>
      </c>
      <c r="T120" s="33">
        <v>221625.78</v>
      </c>
      <c r="U120" s="33">
        <v>4641414.64</v>
      </c>
      <c r="V120" s="33">
        <v>374576</v>
      </c>
      <c r="W120" s="33">
        <v>124139.7</v>
      </c>
      <c r="X120" s="33">
        <v>1762990.29</v>
      </c>
    </row>
    <row r="121" spans="1:2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31" t="s">
        <v>257</v>
      </c>
      <c r="G121" s="56" t="s">
        <v>266</v>
      </c>
      <c r="H121" s="33">
        <v>14209877.52</v>
      </c>
      <c r="I121" s="33">
        <v>164111.69</v>
      </c>
      <c r="J121" s="33">
        <v>873333.95</v>
      </c>
      <c r="K121" s="33">
        <v>547014.93</v>
      </c>
      <c r="L121" s="33">
        <v>8228.41</v>
      </c>
      <c r="M121" s="33">
        <v>18465.91</v>
      </c>
      <c r="N121" s="33">
        <v>1611807.99</v>
      </c>
      <c r="O121" s="33">
        <v>142095.55</v>
      </c>
      <c r="P121" s="33">
        <v>6505772.77</v>
      </c>
      <c r="Q121" s="33">
        <v>52387.36</v>
      </c>
      <c r="R121" s="33">
        <v>2455968.63</v>
      </c>
      <c r="S121" s="33">
        <v>7662.28</v>
      </c>
      <c r="T121" s="33">
        <v>182257.75</v>
      </c>
      <c r="U121" s="33">
        <v>949065.68</v>
      </c>
      <c r="V121" s="33">
        <v>489892.19</v>
      </c>
      <c r="W121" s="33">
        <v>144952.18</v>
      </c>
      <c r="X121" s="33">
        <v>56860.25</v>
      </c>
    </row>
    <row r="122" spans="1:2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31" t="s">
        <v>257</v>
      </c>
      <c r="G122" s="56" t="s">
        <v>363</v>
      </c>
      <c r="H122" s="33">
        <v>7769225.27</v>
      </c>
      <c r="I122" s="33">
        <v>223372.82</v>
      </c>
      <c r="J122" s="33">
        <v>167064.51</v>
      </c>
      <c r="K122" s="33">
        <v>202139.79</v>
      </c>
      <c r="L122" s="33">
        <v>0</v>
      </c>
      <c r="M122" s="33">
        <v>25835.43</v>
      </c>
      <c r="N122" s="33">
        <v>1323954.9</v>
      </c>
      <c r="O122" s="33">
        <v>85885.92</v>
      </c>
      <c r="P122" s="33">
        <v>3627266.29</v>
      </c>
      <c r="Q122" s="33">
        <v>8382.82</v>
      </c>
      <c r="R122" s="33">
        <v>1425681.23</v>
      </c>
      <c r="S122" s="33">
        <v>0</v>
      </c>
      <c r="T122" s="33">
        <v>83743.04</v>
      </c>
      <c r="U122" s="33">
        <v>309889.18</v>
      </c>
      <c r="V122" s="33">
        <v>132094.64</v>
      </c>
      <c r="W122" s="33">
        <v>44636.33</v>
      </c>
      <c r="X122" s="33">
        <v>109278.37</v>
      </c>
    </row>
    <row r="123" spans="1:2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31" t="s">
        <v>257</v>
      </c>
      <c r="G123" s="56" t="s">
        <v>364</v>
      </c>
      <c r="H123" s="33">
        <v>7379528.01</v>
      </c>
      <c r="I123" s="33">
        <v>358658.19</v>
      </c>
      <c r="J123" s="33">
        <v>221002.4</v>
      </c>
      <c r="K123" s="33">
        <v>16009.78</v>
      </c>
      <c r="L123" s="33">
        <v>0</v>
      </c>
      <c r="M123" s="33">
        <v>171734.91</v>
      </c>
      <c r="N123" s="33">
        <v>907885.99</v>
      </c>
      <c r="O123" s="33">
        <v>144676.78</v>
      </c>
      <c r="P123" s="33">
        <v>3363138.17</v>
      </c>
      <c r="Q123" s="33">
        <v>14025.5</v>
      </c>
      <c r="R123" s="33">
        <v>1606390.17</v>
      </c>
      <c r="S123" s="33">
        <v>0</v>
      </c>
      <c r="T123" s="33">
        <v>46276</v>
      </c>
      <c r="U123" s="33">
        <v>240155.85</v>
      </c>
      <c r="V123" s="33">
        <v>163058.56</v>
      </c>
      <c r="W123" s="33">
        <v>22572.5</v>
      </c>
      <c r="X123" s="33">
        <v>103943.21</v>
      </c>
    </row>
    <row r="124" spans="1:2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31" t="s">
        <v>257</v>
      </c>
      <c r="G124" s="56" t="s">
        <v>267</v>
      </c>
      <c r="H124" s="33">
        <v>12309502.42</v>
      </c>
      <c r="I124" s="33">
        <v>326362.63</v>
      </c>
      <c r="J124" s="33">
        <v>352182.97</v>
      </c>
      <c r="K124" s="33">
        <v>876733.24</v>
      </c>
      <c r="L124" s="33">
        <v>0</v>
      </c>
      <c r="M124" s="33">
        <v>16090.03</v>
      </c>
      <c r="N124" s="33">
        <v>1211273.61</v>
      </c>
      <c r="O124" s="33">
        <v>224260.19</v>
      </c>
      <c r="P124" s="33">
        <v>5246725.8</v>
      </c>
      <c r="Q124" s="33">
        <v>32334.96</v>
      </c>
      <c r="R124" s="33">
        <v>2250601.83</v>
      </c>
      <c r="S124" s="33">
        <v>0</v>
      </c>
      <c r="T124" s="33">
        <v>177181.86</v>
      </c>
      <c r="U124" s="33">
        <v>1117858.83</v>
      </c>
      <c r="V124" s="33">
        <v>251758.99</v>
      </c>
      <c r="W124" s="33">
        <v>88323.3</v>
      </c>
      <c r="X124" s="33">
        <v>137814.18</v>
      </c>
    </row>
    <row r="125" spans="1:24" ht="12.75">
      <c r="A125" s="34">
        <v>6</v>
      </c>
      <c r="B125" s="34">
        <v>3</v>
      </c>
      <c r="C125" s="34">
        <v>8</v>
      </c>
      <c r="D125" s="35">
        <v>2</v>
      </c>
      <c r="E125" s="36"/>
      <c r="F125" s="31" t="s">
        <v>257</v>
      </c>
      <c r="G125" s="56" t="s">
        <v>268</v>
      </c>
      <c r="H125" s="33">
        <v>6975915.12</v>
      </c>
      <c r="I125" s="33">
        <v>407041.25</v>
      </c>
      <c r="J125" s="33">
        <v>211186.95</v>
      </c>
      <c r="K125" s="33">
        <v>354736.37</v>
      </c>
      <c r="L125" s="33">
        <v>0</v>
      </c>
      <c r="M125" s="33">
        <v>117606.83</v>
      </c>
      <c r="N125" s="33">
        <v>794955.95</v>
      </c>
      <c r="O125" s="33">
        <v>52573.9</v>
      </c>
      <c r="P125" s="33">
        <v>2635308.47</v>
      </c>
      <c r="Q125" s="33">
        <v>17528.71</v>
      </c>
      <c r="R125" s="33">
        <v>1642245.53</v>
      </c>
      <c r="S125" s="33">
        <v>0</v>
      </c>
      <c r="T125" s="33">
        <v>78016</v>
      </c>
      <c r="U125" s="33">
        <v>261988.61</v>
      </c>
      <c r="V125" s="33">
        <v>236883.94</v>
      </c>
      <c r="W125" s="33">
        <v>3987</v>
      </c>
      <c r="X125" s="33">
        <v>161855.61</v>
      </c>
    </row>
    <row r="126" spans="1:24" ht="12.75">
      <c r="A126" s="34">
        <v>6</v>
      </c>
      <c r="B126" s="34">
        <v>3</v>
      </c>
      <c r="C126" s="34">
        <v>15</v>
      </c>
      <c r="D126" s="35">
        <v>2</v>
      </c>
      <c r="E126" s="36"/>
      <c r="F126" s="31" t="s">
        <v>257</v>
      </c>
      <c r="G126" s="56" t="s">
        <v>365</v>
      </c>
      <c r="H126" s="33">
        <v>8940562.25</v>
      </c>
      <c r="I126" s="33">
        <v>292006.02</v>
      </c>
      <c r="J126" s="33">
        <v>276916.37</v>
      </c>
      <c r="K126" s="33">
        <v>621527.81</v>
      </c>
      <c r="L126" s="33">
        <v>4.02</v>
      </c>
      <c r="M126" s="33">
        <v>57752.26</v>
      </c>
      <c r="N126" s="33">
        <v>1139885.09</v>
      </c>
      <c r="O126" s="33">
        <v>83843.66</v>
      </c>
      <c r="P126" s="33">
        <v>2986100.97</v>
      </c>
      <c r="Q126" s="33">
        <v>20815.46</v>
      </c>
      <c r="R126" s="33">
        <v>2024093.58</v>
      </c>
      <c r="S126" s="33">
        <v>0</v>
      </c>
      <c r="T126" s="33">
        <v>165358.06</v>
      </c>
      <c r="U126" s="33">
        <v>551515.48</v>
      </c>
      <c r="V126" s="33">
        <v>367995.8</v>
      </c>
      <c r="W126" s="33">
        <v>201286.11</v>
      </c>
      <c r="X126" s="33">
        <v>151461.56</v>
      </c>
    </row>
    <row r="127" spans="1:24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257</v>
      </c>
      <c r="G127" s="56" t="s">
        <v>366</v>
      </c>
      <c r="H127" s="33">
        <v>6038996.41</v>
      </c>
      <c r="I127" s="33">
        <v>289129.54</v>
      </c>
      <c r="J127" s="33">
        <v>0</v>
      </c>
      <c r="K127" s="33">
        <v>160553.36</v>
      </c>
      <c r="L127" s="33">
        <v>977.73</v>
      </c>
      <c r="M127" s="33">
        <v>4748.84</v>
      </c>
      <c r="N127" s="33">
        <v>605966.79</v>
      </c>
      <c r="O127" s="33">
        <v>56917.22</v>
      </c>
      <c r="P127" s="33">
        <v>1748239.68</v>
      </c>
      <c r="Q127" s="33">
        <v>10696.07</v>
      </c>
      <c r="R127" s="33">
        <v>722996.85</v>
      </c>
      <c r="S127" s="33">
        <v>0</v>
      </c>
      <c r="T127" s="33">
        <v>136943.11</v>
      </c>
      <c r="U127" s="33">
        <v>2091536.41</v>
      </c>
      <c r="V127" s="33">
        <v>150790.37</v>
      </c>
      <c r="W127" s="33">
        <v>22000</v>
      </c>
      <c r="X127" s="33">
        <v>37500.44</v>
      </c>
    </row>
    <row r="128" spans="1:24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257</v>
      </c>
      <c r="G128" s="56" t="s">
        <v>367</v>
      </c>
      <c r="H128" s="33">
        <v>4569583.35</v>
      </c>
      <c r="I128" s="33">
        <v>147764.97</v>
      </c>
      <c r="J128" s="33">
        <v>0</v>
      </c>
      <c r="K128" s="33">
        <v>1400006.63</v>
      </c>
      <c r="L128" s="33">
        <v>0</v>
      </c>
      <c r="M128" s="33">
        <v>18091.52</v>
      </c>
      <c r="N128" s="33">
        <v>615777.23</v>
      </c>
      <c r="O128" s="33">
        <v>50230.7</v>
      </c>
      <c r="P128" s="33">
        <v>1363351.25</v>
      </c>
      <c r="Q128" s="33">
        <v>4630</v>
      </c>
      <c r="R128" s="33">
        <v>617960.96</v>
      </c>
      <c r="S128" s="33">
        <v>0</v>
      </c>
      <c r="T128" s="33">
        <v>44728</v>
      </c>
      <c r="U128" s="33">
        <v>86946.69</v>
      </c>
      <c r="V128" s="33">
        <v>128793.96</v>
      </c>
      <c r="W128" s="33">
        <v>4507.35</v>
      </c>
      <c r="X128" s="33">
        <v>86794.09</v>
      </c>
    </row>
    <row r="129" spans="1:24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257</v>
      </c>
      <c r="G129" s="56" t="s">
        <v>368</v>
      </c>
      <c r="H129" s="33">
        <v>7689016.03</v>
      </c>
      <c r="I129" s="33">
        <v>1132538.49</v>
      </c>
      <c r="J129" s="33">
        <v>0</v>
      </c>
      <c r="K129" s="33">
        <v>307514.63</v>
      </c>
      <c r="L129" s="33">
        <v>2344.84</v>
      </c>
      <c r="M129" s="33">
        <v>81450.22</v>
      </c>
      <c r="N129" s="33">
        <v>918945.88</v>
      </c>
      <c r="O129" s="33">
        <v>30942.38</v>
      </c>
      <c r="P129" s="33">
        <v>2223350.28</v>
      </c>
      <c r="Q129" s="33">
        <v>12999.83</v>
      </c>
      <c r="R129" s="33">
        <v>2048366.04</v>
      </c>
      <c r="S129" s="33">
        <v>0</v>
      </c>
      <c r="T129" s="33">
        <v>270103.69</v>
      </c>
      <c r="U129" s="33">
        <v>285394.05</v>
      </c>
      <c r="V129" s="33">
        <v>268857.49</v>
      </c>
      <c r="W129" s="33">
        <v>43594.87</v>
      </c>
      <c r="X129" s="33">
        <v>62613.34</v>
      </c>
    </row>
    <row r="130" spans="1:24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257</v>
      </c>
      <c r="G130" s="56" t="s">
        <v>369</v>
      </c>
      <c r="H130" s="33">
        <v>4661127.56</v>
      </c>
      <c r="I130" s="33">
        <v>265939.44</v>
      </c>
      <c r="J130" s="33">
        <v>219314.78</v>
      </c>
      <c r="K130" s="33">
        <v>110082.94</v>
      </c>
      <c r="L130" s="33">
        <v>0</v>
      </c>
      <c r="M130" s="33">
        <v>132374.43</v>
      </c>
      <c r="N130" s="33">
        <v>546810.5</v>
      </c>
      <c r="O130" s="33">
        <v>58628.46</v>
      </c>
      <c r="P130" s="33">
        <v>1880435.62</v>
      </c>
      <c r="Q130" s="33">
        <v>14800</v>
      </c>
      <c r="R130" s="33">
        <v>1010225.46</v>
      </c>
      <c r="S130" s="33">
        <v>75036.4</v>
      </c>
      <c r="T130" s="33">
        <v>69649.6</v>
      </c>
      <c r="U130" s="33">
        <v>160557.24</v>
      </c>
      <c r="V130" s="33">
        <v>90582.02</v>
      </c>
      <c r="W130" s="33">
        <v>0</v>
      </c>
      <c r="X130" s="33">
        <v>26690.67</v>
      </c>
    </row>
    <row r="131" spans="1:24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257</v>
      </c>
      <c r="G131" s="56" t="s">
        <v>370</v>
      </c>
      <c r="H131" s="33">
        <v>4877960.35</v>
      </c>
      <c r="I131" s="33">
        <v>632062.5</v>
      </c>
      <c r="J131" s="33">
        <v>94190.79</v>
      </c>
      <c r="K131" s="33">
        <v>36587.08</v>
      </c>
      <c r="L131" s="33">
        <v>0</v>
      </c>
      <c r="M131" s="33">
        <v>53199.17</v>
      </c>
      <c r="N131" s="33">
        <v>888808.04</v>
      </c>
      <c r="O131" s="33">
        <v>67957.62</v>
      </c>
      <c r="P131" s="33">
        <v>1656679.17</v>
      </c>
      <c r="Q131" s="33">
        <v>8969.24</v>
      </c>
      <c r="R131" s="33">
        <v>798585.46</v>
      </c>
      <c r="S131" s="33">
        <v>0</v>
      </c>
      <c r="T131" s="33">
        <v>28789.6</v>
      </c>
      <c r="U131" s="33">
        <v>204350.43</v>
      </c>
      <c r="V131" s="33">
        <v>236739.77</v>
      </c>
      <c r="W131" s="33">
        <v>34371.79</v>
      </c>
      <c r="X131" s="33">
        <v>136669.69</v>
      </c>
    </row>
    <row r="132" spans="1:24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257</v>
      </c>
      <c r="G132" s="56" t="s">
        <v>371</v>
      </c>
      <c r="H132" s="33">
        <v>9163471.81</v>
      </c>
      <c r="I132" s="33">
        <v>341880.01</v>
      </c>
      <c r="J132" s="33">
        <v>126737.84</v>
      </c>
      <c r="K132" s="33">
        <v>13889.43</v>
      </c>
      <c r="L132" s="33">
        <v>24340.5</v>
      </c>
      <c r="M132" s="33">
        <v>132247.83</v>
      </c>
      <c r="N132" s="33">
        <v>1152946.56</v>
      </c>
      <c r="O132" s="33">
        <v>49987.42</v>
      </c>
      <c r="P132" s="33">
        <v>4240628.81</v>
      </c>
      <c r="Q132" s="33">
        <v>13012.38</v>
      </c>
      <c r="R132" s="33">
        <v>2218772.61</v>
      </c>
      <c r="S132" s="33">
        <v>35105.45</v>
      </c>
      <c r="T132" s="33">
        <v>125499.32</v>
      </c>
      <c r="U132" s="33">
        <v>375583.66</v>
      </c>
      <c r="V132" s="33">
        <v>131200</v>
      </c>
      <c r="W132" s="33">
        <v>38384.02</v>
      </c>
      <c r="X132" s="33">
        <v>143255.97</v>
      </c>
    </row>
    <row r="133" spans="1:24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257</v>
      </c>
      <c r="G133" s="56" t="s">
        <v>372</v>
      </c>
      <c r="H133" s="33">
        <v>6226671.05</v>
      </c>
      <c r="I133" s="33">
        <v>164541.25</v>
      </c>
      <c r="J133" s="33">
        <v>126698.04</v>
      </c>
      <c r="K133" s="33">
        <v>89559.1</v>
      </c>
      <c r="L133" s="33">
        <v>0</v>
      </c>
      <c r="M133" s="33">
        <v>70231.53</v>
      </c>
      <c r="N133" s="33">
        <v>798110.22</v>
      </c>
      <c r="O133" s="33">
        <v>106414.52</v>
      </c>
      <c r="P133" s="33">
        <v>3216245.15</v>
      </c>
      <c r="Q133" s="33">
        <v>12273.54</v>
      </c>
      <c r="R133" s="33">
        <v>1047879.19</v>
      </c>
      <c r="S133" s="33">
        <v>0</v>
      </c>
      <c r="T133" s="33">
        <v>59271.51</v>
      </c>
      <c r="U133" s="33">
        <v>314928.31</v>
      </c>
      <c r="V133" s="33">
        <v>162556.35</v>
      </c>
      <c r="W133" s="33">
        <v>16329.54</v>
      </c>
      <c r="X133" s="33">
        <v>41632.8</v>
      </c>
    </row>
    <row r="134" spans="1:24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257</v>
      </c>
      <c r="G134" s="56" t="s">
        <v>373</v>
      </c>
      <c r="H134" s="33">
        <v>7291063.54</v>
      </c>
      <c r="I134" s="33">
        <v>1472448.36</v>
      </c>
      <c r="J134" s="33">
        <v>84517.45</v>
      </c>
      <c r="K134" s="33">
        <v>300540.7</v>
      </c>
      <c r="L134" s="33">
        <v>0</v>
      </c>
      <c r="M134" s="33">
        <v>1379.21</v>
      </c>
      <c r="N134" s="33">
        <v>874311.46</v>
      </c>
      <c r="O134" s="33">
        <v>20313.21</v>
      </c>
      <c r="P134" s="33">
        <v>2733549.18</v>
      </c>
      <c r="Q134" s="33">
        <v>10296.71</v>
      </c>
      <c r="R134" s="33">
        <v>1243827.53</v>
      </c>
      <c r="S134" s="33">
        <v>0</v>
      </c>
      <c r="T134" s="33">
        <v>87841.51</v>
      </c>
      <c r="U134" s="33">
        <v>250157.69</v>
      </c>
      <c r="V134" s="33">
        <v>111271.37</v>
      </c>
      <c r="W134" s="33">
        <v>19251.5</v>
      </c>
      <c r="X134" s="33">
        <v>81357.66</v>
      </c>
    </row>
    <row r="135" spans="1:24" ht="12.75">
      <c r="A135" s="34">
        <v>6</v>
      </c>
      <c r="B135" s="34">
        <v>3</v>
      </c>
      <c r="C135" s="34">
        <v>11</v>
      </c>
      <c r="D135" s="35">
        <v>2</v>
      </c>
      <c r="E135" s="36"/>
      <c r="F135" s="31" t="s">
        <v>257</v>
      </c>
      <c r="G135" s="56" t="s">
        <v>374</v>
      </c>
      <c r="H135" s="33">
        <v>10743452.47</v>
      </c>
      <c r="I135" s="33">
        <v>1134037.23</v>
      </c>
      <c r="J135" s="33">
        <v>218670.67</v>
      </c>
      <c r="K135" s="33">
        <v>367832.14</v>
      </c>
      <c r="L135" s="33">
        <v>0</v>
      </c>
      <c r="M135" s="33">
        <v>46325.23</v>
      </c>
      <c r="N135" s="33">
        <v>1253241.32</v>
      </c>
      <c r="O135" s="33">
        <v>68767.2</v>
      </c>
      <c r="P135" s="33">
        <v>4063596.76</v>
      </c>
      <c r="Q135" s="33">
        <v>24058.72</v>
      </c>
      <c r="R135" s="33">
        <v>2314020.54</v>
      </c>
      <c r="S135" s="33">
        <v>73731.49</v>
      </c>
      <c r="T135" s="33">
        <v>163820.01</v>
      </c>
      <c r="U135" s="33">
        <v>474627.95</v>
      </c>
      <c r="V135" s="33">
        <v>309561.17</v>
      </c>
      <c r="W135" s="33">
        <v>53187.03</v>
      </c>
      <c r="X135" s="33">
        <v>177975.01</v>
      </c>
    </row>
    <row r="136" spans="1:24" ht="12.75">
      <c r="A136" s="34">
        <v>6</v>
      </c>
      <c r="B136" s="34">
        <v>13</v>
      </c>
      <c r="C136" s="34">
        <v>6</v>
      </c>
      <c r="D136" s="35">
        <v>2</v>
      </c>
      <c r="E136" s="36"/>
      <c r="F136" s="31" t="s">
        <v>257</v>
      </c>
      <c r="G136" s="56" t="s">
        <v>375</v>
      </c>
      <c r="H136" s="33">
        <v>8798042.24</v>
      </c>
      <c r="I136" s="33">
        <v>652233.3</v>
      </c>
      <c r="J136" s="33">
        <v>0</v>
      </c>
      <c r="K136" s="33">
        <v>217028.58</v>
      </c>
      <c r="L136" s="33">
        <v>0</v>
      </c>
      <c r="M136" s="33">
        <v>20042.46</v>
      </c>
      <c r="N136" s="33">
        <v>756143.23</v>
      </c>
      <c r="O136" s="33">
        <v>93578.93</v>
      </c>
      <c r="P136" s="33">
        <v>2958025.9</v>
      </c>
      <c r="Q136" s="33">
        <v>16942.23</v>
      </c>
      <c r="R136" s="33">
        <v>1454544.63</v>
      </c>
      <c r="S136" s="33">
        <v>0</v>
      </c>
      <c r="T136" s="33">
        <v>93181.9</v>
      </c>
      <c r="U136" s="33">
        <v>1441926.99</v>
      </c>
      <c r="V136" s="33">
        <v>174839.4</v>
      </c>
      <c r="W136" s="33">
        <v>296900.3</v>
      </c>
      <c r="X136" s="33">
        <v>622654.39</v>
      </c>
    </row>
    <row r="137" spans="1:24" ht="12.75">
      <c r="A137" s="34">
        <v>6</v>
      </c>
      <c r="B137" s="34">
        <v>6</v>
      </c>
      <c r="C137" s="34">
        <v>10</v>
      </c>
      <c r="D137" s="35">
        <v>2</v>
      </c>
      <c r="E137" s="36"/>
      <c r="F137" s="31" t="s">
        <v>257</v>
      </c>
      <c r="G137" s="56" t="s">
        <v>376</v>
      </c>
      <c r="H137" s="33">
        <v>9289665.12</v>
      </c>
      <c r="I137" s="33">
        <v>815236.73</v>
      </c>
      <c r="J137" s="33">
        <v>97493.11</v>
      </c>
      <c r="K137" s="33">
        <v>28997.46</v>
      </c>
      <c r="L137" s="33">
        <v>12008.96</v>
      </c>
      <c r="M137" s="33">
        <v>42069.73</v>
      </c>
      <c r="N137" s="33">
        <v>808035.82</v>
      </c>
      <c r="O137" s="33">
        <v>49967.44</v>
      </c>
      <c r="P137" s="33">
        <v>1968239.03</v>
      </c>
      <c r="Q137" s="33">
        <v>12149.41</v>
      </c>
      <c r="R137" s="33">
        <v>840518.82</v>
      </c>
      <c r="S137" s="33">
        <v>0</v>
      </c>
      <c r="T137" s="33">
        <v>77930.98</v>
      </c>
      <c r="U137" s="33">
        <v>4309103.37</v>
      </c>
      <c r="V137" s="33">
        <v>183281.25</v>
      </c>
      <c r="W137" s="33">
        <v>13283.53</v>
      </c>
      <c r="X137" s="33">
        <v>31349.48</v>
      </c>
    </row>
    <row r="138" spans="1:24" ht="12.75">
      <c r="A138" s="34">
        <v>6</v>
      </c>
      <c r="B138" s="34">
        <v>20</v>
      </c>
      <c r="C138" s="34">
        <v>9</v>
      </c>
      <c r="D138" s="35">
        <v>2</v>
      </c>
      <c r="E138" s="36"/>
      <c r="F138" s="31" t="s">
        <v>257</v>
      </c>
      <c r="G138" s="56" t="s">
        <v>377</v>
      </c>
      <c r="H138" s="33">
        <v>15779427.95</v>
      </c>
      <c r="I138" s="33">
        <v>325767.02</v>
      </c>
      <c r="J138" s="33">
        <v>81142.9</v>
      </c>
      <c r="K138" s="33">
        <v>321578.47</v>
      </c>
      <c r="L138" s="33">
        <v>0</v>
      </c>
      <c r="M138" s="33">
        <v>55745.65</v>
      </c>
      <c r="N138" s="33">
        <v>1166505.23</v>
      </c>
      <c r="O138" s="33">
        <v>205705.39</v>
      </c>
      <c r="P138" s="33">
        <v>4966465.53</v>
      </c>
      <c r="Q138" s="33">
        <v>37149.84</v>
      </c>
      <c r="R138" s="33">
        <v>1593708.26</v>
      </c>
      <c r="S138" s="33">
        <v>0</v>
      </c>
      <c r="T138" s="33">
        <v>69316</v>
      </c>
      <c r="U138" s="33">
        <v>5848252.05</v>
      </c>
      <c r="V138" s="33">
        <v>904482.91</v>
      </c>
      <c r="W138" s="33">
        <v>48640.84</v>
      </c>
      <c r="X138" s="33">
        <v>154967.86</v>
      </c>
    </row>
    <row r="139" spans="1:24" ht="12.75">
      <c r="A139" s="34">
        <v>6</v>
      </c>
      <c r="B139" s="34">
        <v>20</v>
      </c>
      <c r="C139" s="34">
        <v>10</v>
      </c>
      <c r="D139" s="35">
        <v>2</v>
      </c>
      <c r="E139" s="36"/>
      <c r="F139" s="31" t="s">
        <v>257</v>
      </c>
      <c r="G139" s="56" t="s">
        <v>378</v>
      </c>
      <c r="H139" s="33">
        <v>7193576.55</v>
      </c>
      <c r="I139" s="33">
        <v>365681.41</v>
      </c>
      <c r="J139" s="33">
        <v>573004.67</v>
      </c>
      <c r="K139" s="33">
        <v>43453.45</v>
      </c>
      <c r="L139" s="33">
        <v>0</v>
      </c>
      <c r="M139" s="33">
        <v>24663.14</v>
      </c>
      <c r="N139" s="33">
        <v>1021103.4</v>
      </c>
      <c r="O139" s="33">
        <v>90686.21</v>
      </c>
      <c r="P139" s="33">
        <v>2722807.76</v>
      </c>
      <c r="Q139" s="33">
        <v>20868.83</v>
      </c>
      <c r="R139" s="33">
        <v>1230747.81</v>
      </c>
      <c r="S139" s="33">
        <v>30474.58</v>
      </c>
      <c r="T139" s="33">
        <v>46213.46</v>
      </c>
      <c r="U139" s="33">
        <v>524974.86</v>
      </c>
      <c r="V139" s="33">
        <v>318000</v>
      </c>
      <c r="W139" s="33">
        <v>2650</v>
      </c>
      <c r="X139" s="33">
        <v>178246.97</v>
      </c>
    </row>
    <row r="140" spans="1:24" ht="12.75">
      <c r="A140" s="34">
        <v>6</v>
      </c>
      <c r="B140" s="34">
        <v>1</v>
      </c>
      <c r="C140" s="34">
        <v>14</v>
      </c>
      <c r="D140" s="35">
        <v>2</v>
      </c>
      <c r="E140" s="36"/>
      <c r="F140" s="31" t="s">
        <v>257</v>
      </c>
      <c r="G140" s="56" t="s">
        <v>379</v>
      </c>
      <c r="H140" s="33">
        <v>4124251.05</v>
      </c>
      <c r="I140" s="33">
        <v>115732.5</v>
      </c>
      <c r="J140" s="33">
        <v>0</v>
      </c>
      <c r="K140" s="33">
        <v>104772</v>
      </c>
      <c r="L140" s="33">
        <v>1724.62</v>
      </c>
      <c r="M140" s="33">
        <v>317653.69</v>
      </c>
      <c r="N140" s="33">
        <v>707819.44</v>
      </c>
      <c r="O140" s="33">
        <v>49280.95</v>
      </c>
      <c r="P140" s="33">
        <v>1434065.78</v>
      </c>
      <c r="Q140" s="33">
        <v>12841.35</v>
      </c>
      <c r="R140" s="33">
        <v>943822.72</v>
      </c>
      <c r="S140" s="33">
        <v>0</v>
      </c>
      <c r="T140" s="33">
        <v>97112.27</v>
      </c>
      <c r="U140" s="33">
        <v>159828.24</v>
      </c>
      <c r="V140" s="33">
        <v>132003.53</v>
      </c>
      <c r="W140" s="33">
        <v>14940.15</v>
      </c>
      <c r="X140" s="33">
        <v>32653.81</v>
      </c>
    </row>
    <row r="141" spans="1:24" ht="12.75">
      <c r="A141" s="34">
        <v>6</v>
      </c>
      <c r="B141" s="34">
        <v>13</v>
      </c>
      <c r="C141" s="34">
        <v>7</v>
      </c>
      <c r="D141" s="35">
        <v>2</v>
      </c>
      <c r="E141" s="36"/>
      <c r="F141" s="31" t="s">
        <v>257</v>
      </c>
      <c r="G141" s="56" t="s">
        <v>380</v>
      </c>
      <c r="H141" s="33">
        <v>4301914.31</v>
      </c>
      <c r="I141" s="33">
        <v>309177.72</v>
      </c>
      <c r="J141" s="33">
        <v>95067.68</v>
      </c>
      <c r="K141" s="33">
        <v>29468.3</v>
      </c>
      <c r="L141" s="33">
        <v>63210.6</v>
      </c>
      <c r="M141" s="33">
        <v>3094</v>
      </c>
      <c r="N141" s="33">
        <v>902166.39</v>
      </c>
      <c r="O141" s="33">
        <v>30841.96</v>
      </c>
      <c r="P141" s="33">
        <v>1503291.19</v>
      </c>
      <c r="Q141" s="33">
        <v>13813.56</v>
      </c>
      <c r="R141" s="33">
        <v>867040.77</v>
      </c>
      <c r="S141" s="33">
        <v>0</v>
      </c>
      <c r="T141" s="33">
        <v>40350</v>
      </c>
      <c r="U141" s="33">
        <v>195976.15</v>
      </c>
      <c r="V141" s="33">
        <v>171114.67</v>
      </c>
      <c r="W141" s="33">
        <v>8041.96</v>
      </c>
      <c r="X141" s="33">
        <v>69259.36</v>
      </c>
    </row>
    <row r="142" spans="1:24" ht="12.75">
      <c r="A142" s="34">
        <v>6</v>
      </c>
      <c r="B142" s="34">
        <v>1</v>
      </c>
      <c r="C142" s="34">
        <v>15</v>
      </c>
      <c r="D142" s="35">
        <v>2</v>
      </c>
      <c r="E142" s="36"/>
      <c r="F142" s="31" t="s">
        <v>257</v>
      </c>
      <c r="G142" s="56" t="s">
        <v>381</v>
      </c>
      <c r="H142" s="33">
        <v>3503844.34</v>
      </c>
      <c r="I142" s="33">
        <v>378725.03</v>
      </c>
      <c r="J142" s="33">
        <v>60672.97</v>
      </c>
      <c r="K142" s="33">
        <v>69806.49</v>
      </c>
      <c r="L142" s="33">
        <v>0</v>
      </c>
      <c r="M142" s="33">
        <v>8912</v>
      </c>
      <c r="N142" s="33">
        <v>677327.92</v>
      </c>
      <c r="O142" s="33">
        <v>73472.59</v>
      </c>
      <c r="P142" s="33">
        <v>1284167.45</v>
      </c>
      <c r="Q142" s="33">
        <v>4874.03</v>
      </c>
      <c r="R142" s="33">
        <v>670707.73</v>
      </c>
      <c r="S142" s="33">
        <v>0</v>
      </c>
      <c r="T142" s="33">
        <v>50004.89</v>
      </c>
      <c r="U142" s="33">
        <v>36884.68</v>
      </c>
      <c r="V142" s="33">
        <v>99537.96</v>
      </c>
      <c r="W142" s="33">
        <v>5101.4</v>
      </c>
      <c r="X142" s="33">
        <v>83649.2</v>
      </c>
    </row>
    <row r="143" spans="1:24" ht="12.75">
      <c r="A143" s="34">
        <v>6</v>
      </c>
      <c r="B143" s="34">
        <v>10</v>
      </c>
      <c r="C143" s="34">
        <v>6</v>
      </c>
      <c r="D143" s="35">
        <v>2</v>
      </c>
      <c r="E143" s="36"/>
      <c r="F143" s="31" t="s">
        <v>257</v>
      </c>
      <c r="G143" s="56" t="s">
        <v>382</v>
      </c>
      <c r="H143" s="33">
        <v>7997524.43</v>
      </c>
      <c r="I143" s="33">
        <v>388210.06</v>
      </c>
      <c r="J143" s="33">
        <v>46406.74</v>
      </c>
      <c r="K143" s="33">
        <v>66533.99</v>
      </c>
      <c r="L143" s="33">
        <v>358640.11</v>
      </c>
      <c r="M143" s="33">
        <v>37869.68</v>
      </c>
      <c r="N143" s="33">
        <v>1015134.81</v>
      </c>
      <c r="O143" s="33">
        <v>83694.78</v>
      </c>
      <c r="P143" s="33">
        <v>3561853.88</v>
      </c>
      <c r="Q143" s="33">
        <v>43408.28</v>
      </c>
      <c r="R143" s="33">
        <v>1400163.29</v>
      </c>
      <c r="S143" s="33">
        <v>0</v>
      </c>
      <c r="T143" s="33">
        <v>34112.56</v>
      </c>
      <c r="U143" s="33">
        <v>450988.51</v>
      </c>
      <c r="V143" s="33">
        <v>374140.15</v>
      </c>
      <c r="W143" s="33">
        <v>49883.15</v>
      </c>
      <c r="X143" s="33">
        <v>86484.44</v>
      </c>
    </row>
    <row r="144" spans="1:24" ht="12.75">
      <c r="A144" s="34">
        <v>6</v>
      </c>
      <c r="B144" s="34">
        <v>11</v>
      </c>
      <c r="C144" s="34">
        <v>7</v>
      </c>
      <c r="D144" s="35">
        <v>2</v>
      </c>
      <c r="E144" s="36"/>
      <c r="F144" s="31" t="s">
        <v>257</v>
      </c>
      <c r="G144" s="56" t="s">
        <v>383</v>
      </c>
      <c r="H144" s="33">
        <v>15471447.85</v>
      </c>
      <c r="I144" s="33">
        <v>330429.93</v>
      </c>
      <c r="J144" s="33">
        <v>0</v>
      </c>
      <c r="K144" s="33">
        <v>163305.87</v>
      </c>
      <c r="L144" s="33">
        <v>0</v>
      </c>
      <c r="M144" s="33">
        <v>46505.34</v>
      </c>
      <c r="N144" s="33">
        <v>1390125.65</v>
      </c>
      <c r="O144" s="33">
        <v>39667.73</v>
      </c>
      <c r="P144" s="33">
        <v>8828946.44</v>
      </c>
      <c r="Q144" s="33">
        <v>24289.51</v>
      </c>
      <c r="R144" s="33">
        <v>3073906.8</v>
      </c>
      <c r="S144" s="33">
        <v>0</v>
      </c>
      <c r="T144" s="33">
        <v>404622.26</v>
      </c>
      <c r="U144" s="33">
        <v>485614.49</v>
      </c>
      <c r="V144" s="33">
        <v>344370.12</v>
      </c>
      <c r="W144" s="33">
        <v>129152.8</v>
      </c>
      <c r="X144" s="33">
        <v>210510.91</v>
      </c>
    </row>
    <row r="145" spans="1:24" ht="12.75">
      <c r="A145" s="34">
        <v>6</v>
      </c>
      <c r="B145" s="34">
        <v>19</v>
      </c>
      <c r="C145" s="34">
        <v>4</v>
      </c>
      <c r="D145" s="35">
        <v>2</v>
      </c>
      <c r="E145" s="36"/>
      <c r="F145" s="31" t="s">
        <v>257</v>
      </c>
      <c r="G145" s="56" t="s">
        <v>384</v>
      </c>
      <c r="H145" s="33">
        <v>3754699.88</v>
      </c>
      <c r="I145" s="33">
        <v>497294.09</v>
      </c>
      <c r="J145" s="33">
        <v>27001.82</v>
      </c>
      <c r="K145" s="33">
        <v>15660.89</v>
      </c>
      <c r="L145" s="33">
        <v>0</v>
      </c>
      <c r="M145" s="33">
        <v>6240.89</v>
      </c>
      <c r="N145" s="33">
        <v>622075.12</v>
      </c>
      <c r="O145" s="33">
        <v>28573.95</v>
      </c>
      <c r="P145" s="33">
        <v>1224059.53</v>
      </c>
      <c r="Q145" s="33">
        <v>7533.67</v>
      </c>
      <c r="R145" s="33">
        <v>1060353.49</v>
      </c>
      <c r="S145" s="33">
        <v>0</v>
      </c>
      <c r="T145" s="33">
        <v>65544.44</v>
      </c>
      <c r="U145" s="33">
        <v>34443.1</v>
      </c>
      <c r="V145" s="33">
        <v>96382.89</v>
      </c>
      <c r="W145" s="33">
        <v>2000</v>
      </c>
      <c r="X145" s="33">
        <v>67536</v>
      </c>
    </row>
    <row r="146" spans="1:24" ht="12.75">
      <c r="A146" s="34">
        <v>6</v>
      </c>
      <c r="B146" s="34">
        <v>20</v>
      </c>
      <c r="C146" s="34">
        <v>11</v>
      </c>
      <c r="D146" s="35">
        <v>2</v>
      </c>
      <c r="E146" s="36"/>
      <c r="F146" s="31" t="s">
        <v>257</v>
      </c>
      <c r="G146" s="56" t="s">
        <v>385</v>
      </c>
      <c r="H146" s="33">
        <v>6827346.05</v>
      </c>
      <c r="I146" s="33">
        <v>295906.88</v>
      </c>
      <c r="J146" s="33">
        <v>2500</v>
      </c>
      <c r="K146" s="33">
        <v>64099.48</v>
      </c>
      <c r="L146" s="33">
        <v>0</v>
      </c>
      <c r="M146" s="33">
        <v>54343.68</v>
      </c>
      <c r="N146" s="33">
        <v>940691.4</v>
      </c>
      <c r="O146" s="33">
        <v>142987.4</v>
      </c>
      <c r="P146" s="33">
        <v>2989961.3</v>
      </c>
      <c r="Q146" s="33">
        <v>16490.98</v>
      </c>
      <c r="R146" s="33">
        <v>1612312</v>
      </c>
      <c r="S146" s="33">
        <v>0</v>
      </c>
      <c r="T146" s="33">
        <v>71984</v>
      </c>
      <c r="U146" s="33">
        <v>231670.18</v>
      </c>
      <c r="V146" s="33">
        <v>160083.94</v>
      </c>
      <c r="W146" s="33">
        <v>135218</v>
      </c>
      <c r="X146" s="33">
        <v>109096.81</v>
      </c>
    </row>
    <row r="147" spans="1:24" ht="12.75">
      <c r="A147" s="34">
        <v>6</v>
      </c>
      <c r="B147" s="34">
        <v>16</v>
      </c>
      <c r="C147" s="34">
        <v>5</v>
      </c>
      <c r="D147" s="35">
        <v>2</v>
      </c>
      <c r="E147" s="36"/>
      <c r="F147" s="31" t="s">
        <v>257</v>
      </c>
      <c r="G147" s="56" t="s">
        <v>386</v>
      </c>
      <c r="H147" s="33">
        <v>8838017.22</v>
      </c>
      <c r="I147" s="33">
        <v>548558.3</v>
      </c>
      <c r="J147" s="33">
        <v>5788.16</v>
      </c>
      <c r="K147" s="33">
        <v>172647.01</v>
      </c>
      <c r="L147" s="33">
        <v>0</v>
      </c>
      <c r="M147" s="33">
        <v>4646.09</v>
      </c>
      <c r="N147" s="33">
        <v>830704.66</v>
      </c>
      <c r="O147" s="33">
        <v>66777.03</v>
      </c>
      <c r="P147" s="33">
        <v>4253903.03</v>
      </c>
      <c r="Q147" s="33">
        <v>20143.7</v>
      </c>
      <c r="R147" s="33">
        <v>1161360.5</v>
      </c>
      <c r="S147" s="33">
        <v>0</v>
      </c>
      <c r="T147" s="33">
        <v>47096.08</v>
      </c>
      <c r="U147" s="33">
        <v>968984.23</v>
      </c>
      <c r="V147" s="33">
        <v>491730.59</v>
      </c>
      <c r="W147" s="33">
        <v>67540</v>
      </c>
      <c r="X147" s="33">
        <v>198137.84</v>
      </c>
    </row>
    <row r="148" spans="1:24" ht="12.75">
      <c r="A148" s="34">
        <v>6</v>
      </c>
      <c r="B148" s="34">
        <v>11</v>
      </c>
      <c r="C148" s="34">
        <v>8</v>
      </c>
      <c r="D148" s="35">
        <v>2</v>
      </c>
      <c r="E148" s="36"/>
      <c r="F148" s="31" t="s">
        <v>257</v>
      </c>
      <c r="G148" s="56" t="s">
        <v>269</v>
      </c>
      <c r="H148" s="33">
        <v>10463775.04</v>
      </c>
      <c r="I148" s="33">
        <v>306879.93</v>
      </c>
      <c r="J148" s="33">
        <v>0</v>
      </c>
      <c r="K148" s="33">
        <v>332325.74</v>
      </c>
      <c r="L148" s="33">
        <v>0</v>
      </c>
      <c r="M148" s="33">
        <v>32734.03</v>
      </c>
      <c r="N148" s="33">
        <v>1222357.22</v>
      </c>
      <c r="O148" s="33">
        <v>61293.42</v>
      </c>
      <c r="P148" s="33">
        <v>5741964.41</v>
      </c>
      <c r="Q148" s="33">
        <v>32539.58</v>
      </c>
      <c r="R148" s="33">
        <v>1876604.82</v>
      </c>
      <c r="S148" s="33">
        <v>0</v>
      </c>
      <c r="T148" s="33">
        <v>150700</v>
      </c>
      <c r="U148" s="33">
        <v>309751.93</v>
      </c>
      <c r="V148" s="33">
        <v>217388.3</v>
      </c>
      <c r="W148" s="33">
        <v>29207.54</v>
      </c>
      <c r="X148" s="33">
        <v>150028.12</v>
      </c>
    </row>
    <row r="149" spans="1:24" ht="12.75">
      <c r="A149" s="34">
        <v>6</v>
      </c>
      <c r="B149" s="34">
        <v>9</v>
      </c>
      <c r="C149" s="34">
        <v>12</v>
      </c>
      <c r="D149" s="35">
        <v>2</v>
      </c>
      <c r="E149" s="36"/>
      <c r="F149" s="31" t="s">
        <v>257</v>
      </c>
      <c r="G149" s="56" t="s">
        <v>387</v>
      </c>
      <c r="H149" s="33">
        <v>8597248.54</v>
      </c>
      <c r="I149" s="33">
        <v>439094.97</v>
      </c>
      <c r="J149" s="33">
        <v>0</v>
      </c>
      <c r="K149" s="33">
        <v>74815.31</v>
      </c>
      <c r="L149" s="33">
        <v>0</v>
      </c>
      <c r="M149" s="33">
        <v>43550.1</v>
      </c>
      <c r="N149" s="33">
        <v>1446281.29</v>
      </c>
      <c r="O149" s="33">
        <v>104858.02</v>
      </c>
      <c r="P149" s="33">
        <v>3698523.68</v>
      </c>
      <c r="Q149" s="33">
        <v>29112.93</v>
      </c>
      <c r="R149" s="33">
        <v>1717852.93</v>
      </c>
      <c r="S149" s="33">
        <v>0</v>
      </c>
      <c r="T149" s="33">
        <v>86508.17</v>
      </c>
      <c r="U149" s="33">
        <v>436427.18</v>
      </c>
      <c r="V149" s="33">
        <v>319000</v>
      </c>
      <c r="W149" s="33">
        <v>49611.32</v>
      </c>
      <c r="X149" s="33">
        <v>151612.64</v>
      </c>
    </row>
    <row r="150" spans="1:24" ht="12.75">
      <c r="A150" s="34">
        <v>6</v>
      </c>
      <c r="B150" s="34">
        <v>20</v>
      </c>
      <c r="C150" s="34">
        <v>12</v>
      </c>
      <c r="D150" s="35">
        <v>2</v>
      </c>
      <c r="E150" s="36"/>
      <c r="F150" s="31" t="s">
        <v>257</v>
      </c>
      <c r="G150" s="56" t="s">
        <v>388</v>
      </c>
      <c r="H150" s="33">
        <v>6331661.07</v>
      </c>
      <c r="I150" s="33">
        <v>258249.12</v>
      </c>
      <c r="J150" s="33">
        <v>44375.69</v>
      </c>
      <c r="K150" s="33">
        <v>37015.16</v>
      </c>
      <c r="L150" s="33">
        <v>4305.09</v>
      </c>
      <c r="M150" s="33">
        <v>312079.59</v>
      </c>
      <c r="N150" s="33">
        <v>810125.47</v>
      </c>
      <c r="O150" s="33">
        <v>99269.02</v>
      </c>
      <c r="P150" s="33">
        <v>2670433.55</v>
      </c>
      <c r="Q150" s="33">
        <v>28364.43</v>
      </c>
      <c r="R150" s="33">
        <v>1361225.89</v>
      </c>
      <c r="S150" s="33">
        <v>22414</v>
      </c>
      <c r="T150" s="33">
        <v>4350</v>
      </c>
      <c r="U150" s="33">
        <v>508002.58</v>
      </c>
      <c r="V150" s="33">
        <v>81480</v>
      </c>
      <c r="W150" s="33">
        <v>11000</v>
      </c>
      <c r="X150" s="33">
        <v>78971.48</v>
      </c>
    </row>
    <row r="151" spans="1:24" ht="12.75">
      <c r="A151" s="34">
        <v>6</v>
      </c>
      <c r="B151" s="34">
        <v>18</v>
      </c>
      <c r="C151" s="34">
        <v>8</v>
      </c>
      <c r="D151" s="35">
        <v>2</v>
      </c>
      <c r="E151" s="36"/>
      <c r="F151" s="31" t="s">
        <v>257</v>
      </c>
      <c r="G151" s="56" t="s">
        <v>389</v>
      </c>
      <c r="H151" s="33">
        <v>11018414.03</v>
      </c>
      <c r="I151" s="33">
        <v>213525.49</v>
      </c>
      <c r="J151" s="33">
        <v>0</v>
      </c>
      <c r="K151" s="33">
        <v>397868.62</v>
      </c>
      <c r="L151" s="33">
        <v>57319.4</v>
      </c>
      <c r="M151" s="33">
        <v>114985.71</v>
      </c>
      <c r="N151" s="33">
        <v>1482715.42</v>
      </c>
      <c r="O151" s="33">
        <v>139028.31</v>
      </c>
      <c r="P151" s="33">
        <v>4146007.96</v>
      </c>
      <c r="Q151" s="33">
        <v>26187.4</v>
      </c>
      <c r="R151" s="33">
        <v>2371587.2</v>
      </c>
      <c r="S151" s="33">
        <v>211154.01</v>
      </c>
      <c r="T151" s="33">
        <v>282298.41</v>
      </c>
      <c r="U151" s="33">
        <v>1139879.56</v>
      </c>
      <c r="V151" s="33">
        <v>265643.03</v>
      </c>
      <c r="W151" s="33">
        <v>90939.06</v>
      </c>
      <c r="X151" s="33">
        <v>79274.45</v>
      </c>
    </row>
    <row r="152" spans="1:24" ht="12.75">
      <c r="A152" s="34">
        <v>6</v>
      </c>
      <c r="B152" s="34">
        <v>7</v>
      </c>
      <c r="C152" s="34">
        <v>6</v>
      </c>
      <c r="D152" s="35">
        <v>2</v>
      </c>
      <c r="E152" s="36"/>
      <c r="F152" s="31" t="s">
        <v>257</v>
      </c>
      <c r="G152" s="56" t="s">
        <v>390</v>
      </c>
      <c r="H152" s="33">
        <v>11643864.16</v>
      </c>
      <c r="I152" s="33">
        <v>214736.31</v>
      </c>
      <c r="J152" s="33">
        <v>119980.68</v>
      </c>
      <c r="K152" s="33">
        <v>141308.3</v>
      </c>
      <c r="L152" s="33">
        <v>0</v>
      </c>
      <c r="M152" s="33">
        <v>29856.39</v>
      </c>
      <c r="N152" s="33">
        <v>1128417.92</v>
      </c>
      <c r="O152" s="33">
        <v>104719.26</v>
      </c>
      <c r="P152" s="33">
        <v>4148137.23</v>
      </c>
      <c r="Q152" s="33">
        <v>39869</v>
      </c>
      <c r="R152" s="33">
        <v>1622894.25</v>
      </c>
      <c r="S152" s="33">
        <v>0</v>
      </c>
      <c r="T152" s="33">
        <v>383362.59</v>
      </c>
      <c r="U152" s="33">
        <v>3279401.19</v>
      </c>
      <c r="V152" s="33">
        <v>244618.59</v>
      </c>
      <c r="W152" s="33">
        <v>44500</v>
      </c>
      <c r="X152" s="33">
        <v>142062.45</v>
      </c>
    </row>
    <row r="153" spans="1:24" ht="12.75">
      <c r="A153" s="34">
        <v>6</v>
      </c>
      <c r="B153" s="34">
        <v>18</v>
      </c>
      <c r="C153" s="34">
        <v>9</v>
      </c>
      <c r="D153" s="35">
        <v>2</v>
      </c>
      <c r="E153" s="36"/>
      <c r="F153" s="31" t="s">
        <v>257</v>
      </c>
      <c r="G153" s="56" t="s">
        <v>391</v>
      </c>
      <c r="H153" s="33">
        <v>5866028.14</v>
      </c>
      <c r="I153" s="33">
        <v>150978.23</v>
      </c>
      <c r="J153" s="33">
        <v>209856.08</v>
      </c>
      <c r="K153" s="33">
        <v>42749.16</v>
      </c>
      <c r="L153" s="33">
        <v>0</v>
      </c>
      <c r="M153" s="33">
        <v>66797.36</v>
      </c>
      <c r="N153" s="33">
        <v>1083077.15</v>
      </c>
      <c r="O153" s="33">
        <v>100968.61</v>
      </c>
      <c r="P153" s="33">
        <v>2221758.91</v>
      </c>
      <c r="Q153" s="33">
        <v>5282.4</v>
      </c>
      <c r="R153" s="33">
        <v>1405541.68</v>
      </c>
      <c r="S153" s="33">
        <v>0</v>
      </c>
      <c r="T153" s="33">
        <v>119640</v>
      </c>
      <c r="U153" s="33">
        <v>294059.83</v>
      </c>
      <c r="V153" s="33">
        <v>82222.27</v>
      </c>
      <c r="W153" s="33">
        <v>12900</v>
      </c>
      <c r="X153" s="33">
        <v>70196.46</v>
      </c>
    </row>
    <row r="154" spans="1:24" ht="12.75">
      <c r="A154" s="34">
        <v>6</v>
      </c>
      <c r="B154" s="34">
        <v>18</v>
      </c>
      <c r="C154" s="34">
        <v>10</v>
      </c>
      <c r="D154" s="35">
        <v>2</v>
      </c>
      <c r="E154" s="36"/>
      <c r="F154" s="31" t="s">
        <v>257</v>
      </c>
      <c r="G154" s="56" t="s">
        <v>392</v>
      </c>
      <c r="H154" s="33">
        <v>5585259.63</v>
      </c>
      <c r="I154" s="33">
        <v>441078.39</v>
      </c>
      <c r="J154" s="33">
        <v>145866.16</v>
      </c>
      <c r="K154" s="33">
        <v>126420.71</v>
      </c>
      <c r="L154" s="33">
        <v>0</v>
      </c>
      <c r="M154" s="33">
        <v>22253.97</v>
      </c>
      <c r="N154" s="33">
        <v>924663.24</v>
      </c>
      <c r="O154" s="33">
        <v>52161.57</v>
      </c>
      <c r="P154" s="33">
        <v>1973098.35</v>
      </c>
      <c r="Q154" s="33">
        <v>6679.71</v>
      </c>
      <c r="R154" s="33">
        <v>952474.83</v>
      </c>
      <c r="S154" s="33">
        <v>9325.86</v>
      </c>
      <c r="T154" s="33">
        <v>35510</v>
      </c>
      <c r="U154" s="33">
        <v>236544.63</v>
      </c>
      <c r="V154" s="33">
        <v>612814.46</v>
      </c>
      <c r="W154" s="33">
        <v>18180</v>
      </c>
      <c r="X154" s="33">
        <v>28187.75</v>
      </c>
    </row>
    <row r="155" spans="1:24" ht="12.75">
      <c r="A155" s="34">
        <v>6</v>
      </c>
      <c r="B155" s="34">
        <v>1</v>
      </c>
      <c r="C155" s="34">
        <v>16</v>
      </c>
      <c r="D155" s="35">
        <v>2</v>
      </c>
      <c r="E155" s="36"/>
      <c r="F155" s="31" t="s">
        <v>257</v>
      </c>
      <c r="G155" s="56" t="s">
        <v>271</v>
      </c>
      <c r="H155" s="33">
        <v>9635225.77</v>
      </c>
      <c r="I155" s="33">
        <v>190116.5</v>
      </c>
      <c r="J155" s="33">
        <v>0</v>
      </c>
      <c r="K155" s="33">
        <v>184344.69</v>
      </c>
      <c r="L155" s="33">
        <v>14405.7</v>
      </c>
      <c r="M155" s="33">
        <v>133045.04</v>
      </c>
      <c r="N155" s="33">
        <v>1682866.66</v>
      </c>
      <c r="O155" s="33">
        <v>92015.43</v>
      </c>
      <c r="P155" s="33">
        <v>3942185.59</v>
      </c>
      <c r="Q155" s="33">
        <v>40441.32</v>
      </c>
      <c r="R155" s="33">
        <v>1697712.07</v>
      </c>
      <c r="S155" s="33">
        <v>0</v>
      </c>
      <c r="T155" s="33">
        <v>84682</v>
      </c>
      <c r="U155" s="33">
        <v>902974.89</v>
      </c>
      <c r="V155" s="33">
        <v>450498.11</v>
      </c>
      <c r="W155" s="33">
        <v>5363.44</v>
      </c>
      <c r="X155" s="33">
        <v>214574.33</v>
      </c>
    </row>
    <row r="156" spans="1:24" ht="12.75">
      <c r="A156" s="34">
        <v>6</v>
      </c>
      <c r="B156" s="34">
        <v>2</v>
      </c>
      <c r="C156" s="34">
        <v>13</v>
      </c>
      <c r="D156" s="35">
        <v>2</v>
      </c>
      <c r="E156" s="36"/>
      <c r="F156" s="31" t="s">
        <v>257</v>
      </c>
      <c r="G156" s="56" t="s">
        <v>393</v>
      </c>
      <c r="H156" s="33">
        <v>5365524.02</v>
      </c>
      <c r="I156" s="33">
        <v>68153.33</v>
      </c>
      <c r="J156" s="33">
        <v>90000</v>
      </c>
      <c r="K156" s="33">
        <v>113983.08</v>
      </c>
      <c r="L156" s="33">
        <v>0</v>
      </c>
      <c r="M156" s="33">
        <v>11826.89</v>
      </c>
      <c r="N156" s="33">
        <v>828703.21</v>
      </c>
      <c r="O156" s="33">
        <v>116803.02</v>
      </c>
      <c r="P156" s="33">
        <v>2790629.98</v>
      </c>
      <c r="Q156" s="33">
        <v>16074.33</v>
      </c>
      <c r="R156" s="33">
        <v>908051.52</v>
      </c>
      <c r="S156" s="33">
        <v>299.2</v>
      </c>
      <c r="T156" s="33">
        <v>50150</v>
      </c>
      <c r="U156" s="33">
        <v>149979.66</v>
      </c>
      <c r="V156" s="33">
        <v>90977.85</v>
      </c>
      <c r="W156" s="33">
        <v>42467.36</v>
      </c>
      <c r="X156" s="33">
        <v>87424.59</v>
      </c>
    </row>
    <row r="157" spans="1:24" ht="12.75">
      <c r="A157" s="34">
        <v>6</v>
      </c>
      <c r="B157" s="34">
        <v>18</v>
      </c>
      <c r="C157" s="34">
        <v>11</v>
      </c>
      <c r="D157" s="35">
        <v>2</v>
      </c>
      <c r="E157" s="36"/>
      <c r="F157" s="31" t="s">
        <v>257</v>
      </c>
      <c r="G157" s="56" t="s">
        <v>272</v>
      </c>
      <c r="H157" s="33">
        <v>13233145.12</v>
      </c>
      <c r="I157" s="33">
        <v>253372.17</v>
      </c>
      <c r="J157" s="33">
        <v>366805.15</v>
      </c>
      <c r="K157" s="33">
        <v>140852.35</v>
      </c>
      <c r="L157" s="33">
        <v>0</v>
      </c>
      <c r="M157" s="33">
        <v>308594.82</v>
      </c>
      <c r="N157" s="33">
        <v>1365635.06</v>
      </c>
      <c r="O157" s="33">
        <v>152273.89</v>
      </c>
      <c r="P157" s="33">
        <v>6152234.57</v>
      </c>
      <c r="Q157" s="33">
        <v>13353.87</v>
      </c>
      <c r="R157" s="33">
        <v>2877779.72</v>
      </c>
      <c r="S157" s="33">
        <v>100567.39</v>
      </c>
      <c r="T157" s="33">
        <v>168790.23</v>
      </c>
      <c r="U157" s="33">
        <v>622343.19</v>
      </c>
      <c r="V157" s="33">
        <v>404556.98</v>
      </c>
      <c r="W157" s="33">
        <v>77612.56</v>
      </c>
      <c r="X157" s="33">
        <v>228373.17</v>
      </c>
    </row>
    <row r="158" spans="1:24" ht="12.75">
      <c r="A158" s="34">
        <v>6</v>
      </c>
      <c r="B158" s="34">
        <v>17</v>
      </c>
      <c r="C158" s="34">
        <v>5</v>
      </c>
      <c r="D158" s="35">
        <v>2</v>
      </c>
      <c r="E158" s="36"/>
      <c r="F158" s="31" t="s">
        <v>257</v>
      </c>
      <c r="G158" s="56" t="s">
        <v>394</v>
      </c>
      <c r="H158" s="33">
        <v>11456360.65</v>
      </c>
      <c r="I158" s="33">
        <v>121980.29</v>
      </c>
      <c r="J158" s="33">
        <v>0</v>
      </c>
      <c r="K158" s="33">
        <v>185833</v>
      </c>
      <c r="L158" s="33">
        <v>0</v>
      </c>
      <c r="M158" s="33">
        <v>3267.13</v>
      </c>
      <c r="N158" s="33">
        <v>1515585.55</v>
      </c>
      <c r="O158" s="33">
        <v>164617.34</v>
      </c>
      <c r="P158" s="33">
        <v>5256863.26</v>
      </c>
      <c r="Q158" s="33">
        <v>75502.32</v>
      </c>
      <c r="R158" s="33">
        <v>2604219.61</v>
      </c>
      <c r="S158" s="33">
        <v>0</v>
      </c>
      <c r="T158" s="33">
        <v>142334.73</v>
      </c>
      <c r="U158" s="33">
        <v>704252.25</v>
      </c>
      <c r="V158" s="33">
        <v>297823.83</v>
      </c>
      <c r="W158" s="33">
        <v>136412.89</v>
      </c>
      <c r="X158" s="33">
        <v>247668.45</v>
      </c>
    </row>
    <row r="159" spans="1:24" ht="12.75">
      <c r="A159" s="34">
        <v>6</v>
      </c>
      <c r="B159" s="34">
        <v>11</v>
      </c>
      <c r="C159" s="34">
        <v>9</v>
      </c>
      <c r="D159" s="35">
        <v>2</v>
      </c>
      <c r="E159" s="36"/>
      <c r="F159" s="31" t="s">
        <v>257</v>
      </c>
      <c r="G159" s="56" t="s">
        <v>395</v>
      </c>
      <c r="H159" s="33">
        <v>10964985.58</v>
      </c>
      <c r="I159" s="33">
        <v>364226.97</v>
      </c>
      <c r="J159" s="33">
        <v>0</v>
      </c>
      <c r="K159" s="33">
        <v>38439.37</v>
      </c>
      <c r="L159" s="33">
        <v>0</v>
      </c>
      <c r="M159" s="33">
        <v>354395.88</v>
      </c>
      <c r="N159" s="33">
        <v>1189739.31</v>
      </c>
      <c r="O159" s="33">
        <v>74601.27</v>
      </c>
      <c r="P159" s="33">
        <v>6640528.4</v>
      </c>
      <c r="Q159" s="33">
        <v>24086.77</v>
      </c>
      <c r="R159" s="33">
        <v>1608473.82</v>
      </c>
      <c r="S159" s="33">
        <v>0</v>
      </c>
      <c r="T159" s="33">
        <v>61067.2</v>
      </c>
      <c r="U159" s="33">
        <v>306656.25</v>
      </c>
      <c r="V159" s="33">
        <v>191288.45</v>
      </c>
      <c r="W159" s="33">
        <v>35380</v>
      </c>
      <c r="X159" s="33">
        <v>76101.89</v>
      </c>
    </row>
    <row r="160" spans="1:24" ht="12.75">
      <c r="A160" s="34">
        <v>6</v>
      </c>
      <c r="B160" s="34">
        <v>4</v>
      </c>
      <c r="C160" s="34">
        <v>6</v>
      </c>
      <c r="D160" s="35">
        <v>2</v>
      </c>
      <c r="E160" s="36"/>
      <c r="F160" s="31" t="s">
        <v>257</v>
      </c>
      <c r="G160" s="56" t="s">
        <v>396</v>
      </c>
      <c r="H160" s="33">
        <v>5920532.29</v>
      </c>
      <c r="I160" s="33">
        <v>340849.06</v>
      </c>
      <c r="J160" s="33">
        <v>30224</v>
      </c>
      <c r="K160" s="33">
        <v>132871.91</v>
      </c>
      <c r="L160" s="33">
        <v>0</v>
      </c>
      <c r="M160" s="33">
        <v>37957.86</v>
      </c>
      <c r="N160" s="33">
        <v>889928.13</v>
      </c>
      <c r="O160" s="33">
        <v>44403.83</v>
      </c>
      <c r="P160" s="33">
        <v>2372028.69</v>
      </c>
      <c r="Q160" s="33">
        <v>17910.42</v>
      </c>
      <c r="R160" s="33">
        <v>1340376.8</v>
      </c>
      <c r="S160" s="33">
        <v>124733.04</v>
      </c>
      <c r="T160" s="33">
        <v>23303</v>
      </c>
      <c r="U160" s="33">
        <v>291314.7</v>
      </c>
      <c r="V160" s="33">
        <v>168779.06</v>
      </c>
      <c r="W160" s="33">
        <v>23338</v>
      </c>
      <c r="X160" s="33">
        <v>82513.79</v>
      </c>
    </row>
    <row r="161" spans="1:24" ht="12.75">
      <c r="A161" s="34">
        <v>6</v>
      </c>
      <c r="B161" s="34">
        <v>7</v>
      </c>
      <c r="C161" s="34">
        <v>7</v>
      </c>
      <c r="D161" s="35">
        <v>2</v>
      </c>
      <c r="E161" s="36"/>
      <c r="F161" s="31" t="s">
        <v>257</v>
      </c>
      <c r="G161" s="56" t="s">
        <v>397</v>
      </c>
      <c r="H161" s="33">
        <v>8806719.55</v>
      </c>
      <c r="I161" s="33">
        <v>407944.26</v>
      </c>
      <c r="J161" s="33">
        <v>154283.1</v>
      </c>
      <c r="K161" s="33">
        <v>39886.07</v>
      </c>
      <c r="L161" s="33">
        <v>0</v>
      </c>
      <c r="M161" s="33">
        <v>15718.21</v>
      </c>
      <c r="N161" s="33">
        <v>1153869.32</v>
      </c>
      <c r="O161" s="33">
        <v>152304.06</v>
      </c>
      <c r="P161" s="33">
        <v>4127734.61</v>
      </c>
      <c r="Q161" s="33">
        <v>57236.34</v>
      </c>
      <c r="R161" s="33">
        <v>1593541.94</v>
      </c>
      <c r="S161" s="33">
        <v>0</v>
      </c>
      <c r="T161" s="33">
        <v>256221.55</v>
      </c>
      <c r="U161" s="33">
        <v>314778.2</v>
      </c>
      <c r="V161" s="33">
        <v>283105.89</v>
      </c>
      <c r="W161" s="33">
        <v>119268.53</v>
      </c>
      <c r="X161" s="33">
        <v>130827.47</v>
      </c>
    </row>
    <row r="162" spans="1:24" ht="12.75">
      <c r="A162" s="34">
        <v>6</v>
      </c>
      <c r="B162" s="34">
        <v>1</v>
      </c>
      <c r="C162" s="34">
        <v>17</v>
      </c>
      <c r="D162" s="35">
        <v>2</v>
      </c>
      <c r="E162" s="36"/>
      <c r="F162" s="31" t="s">
        <v>257</v>
      </c>
      <c r="G162" s="56" t="s">
        <v>398</v>
      </c>
      <c r="H162" s="33">
        <v>5452484.89</v>
      </c>
      <c r="I162" s="33">
        <v>392754.7</v>
      </c>
      <c r="J162" s="33">
        <v>132209.97</v>
      </c>
      <c r="K162" s="33">
        <v>120946.54</v>
      </c>
      <c r="L162" s="33">
        <v>0</v>
      </c>
      <c r="M162" s="33">
        <v>42081.73</v>
      </c>
      <c r="N162" s="33">
        <v>915129.67</v>
      </c>
      <c r="O162" s="33">
        <v>107830.64</v>
      </c>
      <c r="P162" s="33">
        <v>1924271.85</v>
      </c>
      <c r="Q162" s="33">
        <v>12768.06</v>
      </c>
      <c r="R162" s="33">
        <v>1334080.67</v>
      </c>
      <c r="S162" s="33">
        <v>6301.48</v>
      </c>
      <c r="T162" s="33">
        <v>82840.8</v>
      </c>
      <c r="U162" s="33">
        <v>174041.08</v>
      </c>
      <c r="V162" s="33">
        <v>94373.68</v>
      </c>
      <c r="W162" s="33">
        <v>20775.34</v>
      </c>
      <c r="X162" s="33">
        <v>92078.68</v>
      </c>
    </row>
    <row r="163" spans="1:24" ht="12.75">
      <c r="A163" s="34">
        <v>6</v>
      </c>
      <c r="B163" s="34">
        <v>2</v>
      </c>
      <c r="C163" s="34">
        <v>14</v>
      </c>
      <c r="D163" s="35">
        <v>2</v>
      </c>
      <c r="E163" s="36"/>
      <c r="F163" s="31" t="s">
        <v>257</v>
      </c>
      <c r="G163" s="56" t="s">
        <v>399</v>
      </c>
      <c r="H163" s="33">
        <v>9011879.94</v>
      </c>
      <c r="I163" s="33">
        <v>515058.78</v>
      </c>
      <c r="J163" s="33">
        <v>216492.5</v>
      </c>
      <c r="K163" s="33">
        <v>152191.87</v>
      </c>
      <c r="L163" s="33">
        <v>0</v>
      </c>
      <c r="M163" s="33">
        <v>14942.46</v>
      </c>
      <c r="N163" s="33">
        <v>1154470.37</v>
      </c>
      <c r="O163" s="33">
        <v>98790.56</v>
      </c>
      <c r="P163" s="33">
        <v>3143512.39</v>
      </c>
      <c r="Q163" s="33">
        <v>46818.76</v>
      </c>
      <c r="R163" s="33">
        <v>1955809.91</v>
      </c>
      <c r="S163" s="33">
        <v>0</v>
      </c>
      <c r="T163" s="33">
        <v>108991.88</v>
      </c>
      <c r="U163" s="33">
        <v>1168848.38</v>
      </c>
      <c r="V163" s="33">
        <v>156451.99</v>
      </c>
      <c r="W163" s="33">
        <v>25000</v>
      </c>
      <c r="X163" s="33">
        <v>254500.09</v>
      </c>
    </row>
    <row r="164" spans="1:24" ht="12.75">
      <c r="A164" s="34">
        <v>6</v>
      </c>
      <c r="B164" s="34">
        <v>4</v>
      </c>
      <c r="C164" s="34">
        <v>7</v>
      </c>
      <c r="D164" s="35">
        <v>2</v>
      </c>
      <c r="E164" s="36"/>
      <c r="F164" s="31" t="s">
        <v>257</v>
      </c>
      <c r="G164" s="56" t="s">
        <v>400</v>
      </c>
      <c r="H164" s="33">
        <v>5918883.21</v>
      </c>
      <c r="I164" s="33">
        <v>384324.94</v>
      </c>
      <c r="J164" s="33">
        <v>35271.5</v>
      </c>
      <c r="K164" s="33">
        <v>17657.04</v>
      </c>
      <c r="L164" s="33">
        <v>9621</v>
      </c>
      <c r="M164" s="33">
        <v>21633.17</v>
      </c>
      <c r="N164" s="33">
        <v>920037.89</v>
      </c>
      <c r="O164" s="33">
        <v>34464.6</v>
      </c>
      <c r="P164" s="33">
        <v>2489406.95</v>
      </c>
      <c r="Q164" s="33">
        <v>20119.67</v>
      </c>
      <c r="R164" s="33">
        <v>1340472.01</v>
      </c>
      <c r="S164" s="33">
        <v>0</v>
      </c>
      <c r="T164" s="33">
        <v>53233.2</v>
      </c>
      <c r="U164" s="33">
        <v>203802.05</v>
      </c>
      <c r="V164" s="33">
        <v>238001.84</v>
      </c>
      <c r="W164" s="33">
        <v>10000</v>
      </c>
      <c r="X164" s="33">
        <v>140837.35</v>
      </c>
    </row>
    <row r="165" spans="1:24" ht="12.75">
      <c r="A165" s="34">
        <v>6</v>
      </c>
      <c r="B165" s="34">
        <v>15</v>
      </c>
      <c r="C165" s="34">
        <v>7</v>
      </c>
      <c r="D165" s="35">
        <v>2</v>
      </c>
      <c r="E165" s="36"/>
      <c r="F165" s="31" t="s">
        <v>257</v>
      </c>
      <c r="G165" s="56" t="s">
        <v>401</v>
      </c>
      <c r="H165" s="33">
        <v>10517922.51</v>
      </c>
      <c r="I165" s="33">
        <v>2361358.13</v>
      </c>
      <c r="J165" s="33">
        <v>0</v>
      </c>
      <c r="K165" s="33">
        <v>312185.81</v>
      </c>
      <c r="L165" s="33">
        <v>0</v>
      </c>
      <c r="M165" s="33">
        <v>73587.41</v>
      </c>
      <c r="N165" s="33">
        <v>1175098.74</v>
      </c>
      <c r="O165" s="33">
        <v>95200.17</v>
      </c>
      <c r="P165" s="33">
        <v>4203674.98</v>
      </c>
      <c r="Q165" s="33">
        <v>16677.98</v>
      </c>
      <c r="R165" s="33">
        <v>1539086.28</v>
      </c>
      <c r="S165" s="33">
        <v>0</v>
      </c>
      <c r="T165" s="33">
        <v>81203.85</v>
      </c>
      <c r="U165" s="33">
        <v>268422.03</v>
      </c>
      <c r="V165" s="33">
        <v>269328.29</v>
      </c>
      <c r="W165" s="33">
        <v>56907.41</v>
      </c>
      <c r="X165" s="33">
        <v>65191.43</v>
      </c>
    </row>
    <row r="166" spans="1:24" ht="12.75">
      <c r="A166" s="34">
        <v>6</v>
      </c>
      <c r="B166" s="34">
        <v>18</v>
      </c>
      <c r="C166" s="34">
        <v>13</v>
      </c>
      <c r="D166" s="35">
        <v>2</v>
      </c>
      <c r="E166" s="36"/>
      <c r="F166" s="31" t="s">
        <v>257</v>
      </c>
      <c r="G166" s="56" t="s">
        <v>402</v>
      </c>
      <c r="H166" s="33">
        <v>7753621.09</v>
      </c>
      <c r="I166" s="33">
        <v>653949.45</v>
      </c>
      <c r="J166" s="33">
        <v>0</v>
      </c>
      <c r="K166" s="33">
        <v>44463.13</v>
      </c>
      <c r="L166" s="33">
        <v>0</v>
      </c>
      <c r="M166" s="33">
        <v>15382.2</v>
      </c>
      <c r="N166" s="33">
        <v>994701.47</v>
      </c>
      <c r="O166" s="33">
        <v>74290.14</v>
      </c>
      <c r="P166" s="33">
        <v>2537880.62</v>
      </c>
      <c r="Q166" s="33">
        <v>11938.27</v>
      </c>
      <c r="R166" s="33">
        <v>1603709.88</v>
      </c>
      <c r="S166" s="33">
        <v>1029.24</v>
      </c>
      <c r="T166" s="33">
        <v>148765</v>
      </c>
      <c r="U166" s="33">
        <v>1442077.76</v>
      </c>
      <c r="V166" s="33">
        <v>92824.54</v>
      </c>
      <c r="W166" s="33">
        <v>15362</v>
      </c>
      <c r="X166" s="33">
        <v>117247.39</v>
      </c>
    </row>
    <row r="167" spans="1:24" ht="12.75">
      <c r="A167" s="34">
        <v>6</v>
      </c>
      <c r="B167" s="34">
        <v>16</v>
      </c>
      <c r="C167" s="34">
        <v>6</v>
      </c>
      <c r="D167" s="35">
        <v>2</v>
      </c>
      <c r="E167" s="36"/>
      <c r="F167" s="31" t="s">
        <v>257</v>
      </c>
      <c r="G167" s="56" t="s">
        <v>403</v>
      </c>
      <c r="H167" s="33">
        <v>4804380.84</v>
      </c>
      <c r="I167" s="33">
        <v>129012.01</v>
      </c>
      <c r="J167" s="33">
        <v>0</v>
      </c>
      <c r="K167" s="33">
        <v>572406.38</v>
      </c>
      <c r="L167" s="33">
        <v>0</v>
      </c>
      <c r="M167" s="33">
        <v>29804.43</v>
      </c>
      <c r="N167" s="33">
        <v>635177.37</v>
      </c>
      <c r="O167" s="33">
        <v>37881.2</v>
      </c>
      <c r="P167" s="33">
        <v>1724613.51</v>
      </c>
      <c r="Q167" s="33">
        <v>7586.54</v>
      </c>
      <c r="R167" s="33">
        <v>1047702.85</v>
      </c>
      <c r="S167" s="33">
        <v>0</v>
      </c>
      <c r="T167" s="33">
        <v>82921.81</v>
      </c>
      <c r="U167" s="33">
        <v>363990.19</v>
      </c>
      <c r="V167" s="33">
        <v>104061.27</v>
      </c>
      <c r="W167" s="33">
        <v>28828.97</v>
      </c>
      <c r="X167" s="33">
        <v>40394.31</v>
      </c>
    </row>
    <row r="168" spans="1:24" ht="12.75">
      <c r="A168" s="34">
        <v>6</v>
      </c>
      <c r="B168" s="34">
        <v>19</v>
      </c>
      <c r="C168" s="34">
        <v>5</v>
      </c>
      <c r="D168" s="35">
        <v>2</v>
      </c>
      <c r="E168" s="36"/>
      <c r="F168" s="31" t="s">
        <v>257</v>
      </c>
      <c r="G168" s="56" t="s">
        <v>404</v>
      </c>
      <c r="H168" s="33">
        <v>7777392.88</v>
      </c>
      <c r="I168" s="33">
        <v>1967585.47</v>
      </c>
      <c r="J168" s="33">
        <v>0</v>
      </c>
      <c r="K168" s="33">
        <v>107097</v>
      </c>
      <c r="L168" s="33">
        <v>136724.29</v>
      </c>
      <c r="M168" s="33">
        <v>140256.41</v>
      </c>
      <c r="N168" s="33">
        <v>1017039.45</v>
      </c>
      <c r="O168" s="33">
        <v>40794.67</v>
      </c>
      <c r="P168" s="33">
        <v>2624016.17</v>
      </c>
      <c r="Q168" s="33">
        <v>19028.15</v>
      </c>
      <c r="R168" s="33">
        <v>1123551.42</v>
      </c>
      <c r="S168" s="33">
        <v>0</v>
      </c>
      <c r="T168" s="33">
        <v>52851.88</v>
      </c>
      <c r="U168" s="33">
        <v>256868.23</v>
      </c>
      <c r="V168" s="33">
        <v>104236.18</v>
      </c>
      <c r="W168" s="33">
        <v>25208.05</v>
      </c>
      <c r="X168" s="33">
        <v>162135.51</v>
      </c>
    </row>
    <row r="169" spans="1:24" ht="12.75">
      <c r="A169" s="34">
        <v>6</v>
      </c>
      <c r="B169" s="34">
        <v>7</v>
      </c>
      <c r="C169" s="34">
        <v>8</v>
      </c>
      <c r="D169" s="35">
        <v>2</v>
      </c>
      <c r="E169" s="36"/>
      <c r="F169" s="31" t="s">
        <v>257</v>
      </c>
      <c r="G169" s="56" t="s">
        <v>405</v>
      </c>
      <c r="H169" s="33">
        <v>11589290.69</v>
      </c>
      <c r="I169" s="33">
        <v>392211.94</v>
      </c>
      <c r="J169" s="33">
        <v>0</v>
      </c>
      <c r="K169" s="33">
        <v>126426.59</v>
      </c>
      <c r="L169" s="33">
        <v>23825.6</v>
      </c>
      <c r="M169" s="33">
        <v>15133.03</v>
      </c>
      <c r="N169" s="33">
        <v>1275878.71</v>
      </c>
      <c r="O169" s="33">
        <v>115369.77</v>
      </c>
      <c r="P169" s="33">
        <v>5502897.25</v>
      </c>
      <c r="Q169" s="33">
        <v>45053.54</v>
      </c>
      <c r="R169" s="33">
        <v>2197211.44</v>
      </c>
      <c r="S169" s="33">
        <v>61767.96</v>
      </c>
      <c r="T169" s="33">
        <v>185151.4</v>
      </c>
      <c r="U169" s="33">
        <v>943856.49</v>
      </c>
      <c r="V169" s="33">
        <v>464114.77</v>
      </c>
      <c r="W169" s="33">
        <v>111883.42</v>
      </c>
      <c r="X169" s="33">
        <v>128508.78</v>
      </c>
    </row>
    <row r="170" spans="1:24" ht="12.75">
      <c r="A170" s="34">
        <v>6</v>
      </c>
      <c r="B170" s="34">
        <v>8</v>
      </c>
      <c r="C170" s="34">
        <v>13</v>
      </c>
      <c r="D170" s="35">
        <v>2</v>
      </c>
      <c r="E170" s="36"/>
      <c r="F170" s="31" t="s">
        <v>257</v>
      </c>
      <c r="G170" s="56" t="s">
        <v>406</v>
      </c>
      <c r="H170" s="33">
        <v>6407203.59</v>
      </c>
      <c r="I170" s="33">
        <v>249399.97</v>
      </c>
      <c r="J170" s="33">
        <v>104778.63</v>
      </c>
      <c r="K170" s="33">
        <v>320620.11</v>
      </c>
      <c r="L170" s="33">
        <v>0</v>
      </c>
      <c r="M170" s="33">
        <v>32768.2</v>
      </c>
      <c r="N170" s="33">
        <v>928731.61</v>
      </c>
      <c r="O170" s="33">
        <v>58575.71</v>
      </c>
      <c r="P170" s="33">
        <v>1613846.46</v>
      </c>
      <c r="Q170" s="33">
        <v>27005.57</v>
      </c>
      <c r="R170" s="33">
        <v>754119.47</v>
      </c>
      <c r="S170" s="33">
        <v>0</v>
      </c>
      <c r="T170" s="33">
        <v>24512</v>
      </c>
      <c r="U170" s="33">
        <v>2149751.37</v>
      </c>
      <c r="V170" s="33">
        <v>35100</v>
      </c>
      <c r="W170" s="33">
        <v>12500</v>
      </c>
      <c r="X170" s="33">
        <v>95494.49</v>
      </c>
    </row>
    <row r="171" spans="1:24" ht="12.75">
      <c r="A171" s="34">
        <v>6</v>
      </c>
      <c r="B171" s="34">
        <v>14</v>
      </c>
      <c r="C171" s="34">
        <v>10</v>
      </c>
      <c r="D171" s="35">
        <v>2</v>
      </c>
      <c r="E171" s="36"/>
      <c r="F171" s="31" t="s">
        <v>257</v>
      </c>
      <c r="G171" s="56" t="s">
        <v>407</v>
      </c>
      <c r="H171" s="33">
        <v>6704404.72</v>
      </c>
      <c r="I171" s="33">
        <v>151117.72</v>
      </c>
      <c r="J171" s="33">
        <v>0</v>
      </c>
      <c r="K171" s="33">
        <v>64200.27</v>
      </c>
      <c r="L171" s="33">
        <v>0</v>
      </c>
      <c r="M171" s="33">
        <v>13318.93</v>
      </c>
      <c r="N171" s="33">
        <v>951713.3</v>
      </c>
      <c r="O171" s="33">
        <v>50768.35</v>
      </c>
      <c r="P171" s="33">
        <v>3218298.21</v>
      </c>
      <c r="Q171" s="33">
        <v>26871.04</v>
      </c>
      <c r="R171" s="33">
        <v>1116260.55</v>
      </c>
      <c r="S171" s="33">
        <v>0</v>
      </c>
      <c r="T171" s="33">
        <v>82086.7</v>
      </c>
      <c r="U171" s="33">
        <v>748970.24</v>
      </c>
      <c r="V171" s="33">
        <v>125827.82</v>
      </c>
      <c r="W171" s="33">
        <v>3400</v>
      </c>
      <c r="X171" s="33">
        <v>151571.59</v>
      </c>
    </row>
    <row r="172" spans="1:24" ht="12.75">
      <c r="A172" s="34">
        <v>6</v>
      </c>
      <c r="B172" s="34">
        <v>4</v>
      </c>
      <c r="C172" s="34">
        <v>8</v>
      </c>
      <c r="D172" s="35">
        <v>2</v>
      </c>
      <c r="E172" s="36"/>
      <c r="F172" s="31" t="s">
        <v>257</v>
      </c>
      <c r="G172" s="56" t="s">
        <v>408</v>
      </c>
      <c r="H172" s="33">
        <v>17453931.28</v>
      </c>
      <c r="I172" s="33">
        <v>4761684.38</v>
      </c>
      <c r="J172" s="33">
        <v>0</v>
      </c>
      <c r="K172" s="33">
        <v>299758.21</v>
      </c>
      <c r="L172" s="33">
        <v>20068.72</v>
      </c>
      <c r="M172" s="33">
        <v>41609</v>
      </c>
      <c r="N172" s="33">
        <v>1434583.51</v>
      </c>
      <c r="O172" s="33">
        <v>294992.24</v>
      </c>
      <c r="P172" s="33">
        <v>5969173.34</v>
      </c>
      <c r="Q172" s="33">
        <v>39806.82</v>
      </c>
      <c r="R172" s="33">
        <v>2096159.83</v>
      </c>
      <c r="S172" s="33">
        <v>88458.81</v>
      </c>
      <c r="T172" s="33">
        <v>32364.99</v>
      </c>
      <c r="U172" s="33">
        <v>818751.5</v>
      </c>
      <c r="V172" s="33">
        <v>1078506.11</v>
      </c>
      <c r="W172" s="33">
        <v>222365.64</v>
      </c>
      <c r="X172" s="33">
        <v>255648.18</v>
      </c>
    </row>
    <row r="173" spans="1:24" ht="12.75">
      <c r="A173" s="34">
        <v>6</v>
      </c>
      <c r="B173" s="34">
        <v>3</v>
      </c>
      <c r="C173" s="34">
        <v>12</v>
      </c>
      <c r="D173" s="35">
        <v>2</v>
      </c>
      <c r="E173" s="36"/>
      <c r="F173" s="31" t="s">
        <v>257</v>
      </c>
      <c r="G173" s="56" t="s">
        <v>409</v>
      </c>
      <c r="H173" s="33">
        <v>9611142.88</v>
      </c>
      <c r="I173" s="33">
        <v>443650.61</v>
      </c>
      <c r="J173" s="33">
        <v>125802.14</v>
      </c>
      <c r="K173" s="33">
        <v>96958.21</v>
      </c>
      <c r="L173" s="33">
        <v>0</v>
      </c>
      <c r="M173" s="33">
        <v>348843.5</v>
      </c>
      <c r="N173" s="33">
        <v>954481.2</v>
      </c>
      <c r="O173" s="33">
        <v>57265.01</v>
      </c>
      <c r="P173" s="33">
        <v>4328204.01</v>
      </c>
      <c r="Q173" s="33">
        <v>22512.2</v>
      </c>
      <c r="R173" s="33">
        <v>1876644.45</v>
      </c>
      <c r="S173" s="33">
        <v>0</v>
      </c>
      <c r="T173" s="33">
        <v>106943.73</v>
      </c>
      <c r="U173" s="33">
        <v>308956.72</v>
      </c>
      <c r="V173" s="33">
        <v>764598.8</v>
      </c>
      <c r="W173" s="33">
        <v>28908.52</v>
      </c>
      <c r="X173" s="33">
        <v>147373.78</v>
      </c>
    </row>
    <row r="174" spans="1:24" ht="12.75">
      <c r="A174" s="34">
        <v>6</v>
      </c>
      <c r="B174" s="34">
        <v>7</v>
      </c>
      <c r="C174" s="34">
        <v>9</v>
      </c>
      <c r="D174" s="35">
        <v>2</v>
      </c>
      <c r="E174" s="36"/>
      <c r="F174" s="31" t="s">
        <v>257</v>
      </c>
      <c r="G174" s="56" t="s">
        <v>410</v>
      </c>
      <c r="H174" s="33">
        <v>7191946.36</v>
      </c>
      <c r="I174" s="33">
        <v>330684.61</v>
      </c>
      <c r="J174" s="33">
        <v>0</v>
      </c>
      <c r="K174" s="33">
        <v>411592.43</v>
      </c>
      <c r="L174" s="33">
        <v>0</v>
      </c>
      <c r="M174" s="33">
        <v>27013.05</v>
      </c>
      <c r="N174" s="33">
        <v>899244.23</v>
      </c>
      <c r="O174" s="33">
        <v>92026.3</v>
      </c>
      <c r="P174" s="33">
        <v>3479106</v>
      </c>
      <c r="Q174" s="33">
        <v>28512.46</v>
      </c>
      <c r="R174" s="33">
        <v>1233060.04</v>
      </c>
      <c r="S174" s="33">
        <v>0</v>
      </c>
      <c r="T174" s="33">
        <v>156672.31</v>
      </c>
      <c r="U174" s="33">
        <v>243645.89</v>
      </c>
      <c r="V174" s="33">
        <v>116400</v>
      </c>
      <c r="W174" s="33">
        <v>109186.73</v>
      </c>
      <c r="X174" s="33">
        <v>64802.31</v>
      </c>
    </row>
    <row r="175" spans="1:24" ht="12.75">
      <c r="A175" s="34">
        <v>6</v>
      </c>
      <c r="B175" s="34">
        <v>12</v>
      </c>
      <c r="C175" s="34">
        <v>7</v>
      </c>
      <c r="D175" s="35">
        <v>2</v>
      </c>
      <c r="E175" s="36"/>
      <c r="F175" s="31" t="s">
        <v>257</v>
      </c>
      <c r="G175" s="56" t="s">
        <v>411</v>
      </c>
      <c r="H175" s="33">
        <v>6686265.75</v>
      </c>
      <c r="I175" s="33">
        <v>151904.39</v>
      </c>
      <c r="J175" s="33">
        <v>0</v>
      </c>
      <c r="K175" s="33">
        <v>38224.74</v>
      </c>
      <c r="L175" s="33">
        <v>0</v>
      </c>
      <c r="M175" s="33">
        <v>42560.5</v>
      </c>
      <c r="N175" s="33">
        <v>1152658.3</v>
      </c>
      <c r="O175" s="33">
        <v>70259.96</v>
      </c>
      <c r="P175" s="33">
        <v>3305214.15</v>
      </c>
      <c r="Q175" s="33">
        <v>45044.68</v>
      </c>
      <c r="R175" s="33">
        <v>1357357.24</v>
      </c>
      <c r="S175" s="33">
        <v>0</v>
      </c>
      <c r="T175" s="33">
        <v>55440</v>
      </c>
      <c r="U175" s="33">
        <v>201595.55</v>
      </c>
      <c r="V175" s="33">
        <v>92000</v>
      </c>
      <c r="W175" s="33">
        <v>41000</v>
      </c>
      <c r="X175" s="33">
        <v>133006.24</v>
      </c>
    </row>
    <row r="176" spans="1:24" ht="12.75">
      <c r="A176" s="34">
        <v>6</v>
      </c>
      <c r="B176" s="34">
        <v>1</v>
      </c>
      <c r="C176" s="34">
        <v>18</v>
      </c>
      <c r="D176" s="35">
        <v>2</v>
      </c>
      <c r="E176" s="36"/>
      <c r="F176" s="31" t="s">
        <v>257</v>
      </c>
      <c r="G176" s="56" t="s">
        <v>412</v>
      </c>
      <c r="H176" s="33">
        <v>8038835.07</v>
      </c>
      <c r="I176" s="33">
        <v>389574.59</v>
      </c>
      <c r="J176" s="33">
        <v>70264</v>
      </c>
      <c r="K176" s="33">
        <v>172456.76</v>
      </c>
      <c r="L176" s="33">
        <v>0</v>
      </c>
      <c r="M176" s="33">
        <v>57623.66</v>
      </c>
      <c r="N176" s="33">
        <v>970718.15</v>
      </c>
      <c r="O176" s="33">
        <v>66859.99</v>
      </c>
      <c r="P176" s="33">
        <v>3188046.82</v>
      </c>
      <c r="Q176" s="33">
        <v>41276.55</v>
      </c>
      <c r="R176" s="33">
        <v>1048574.62</v>
      </c>
      <c r="S176" s="33">
        <v>28648.17</v>
      </c>
      <c r="T176" s="33">
        <v>52790</v>
      </c>
      <c r="U176" s="33">
        <v>480810.38</v>
      </c>
      <c r="V176" s="33">
        <v>694299.6</v>
      </c>
      <c r="W176" s="33">
        <v>29300</v>
      </c>
      <c r="X176" s="33">
        <v>747591.78</v>
      </c>
    </row>
    <row r="177" spans="1:24" ht="12.75">
      <c r="A177" s="34">
        <v>6</v>
      </c>
      <c r="B177" s="34">
        <v>19</v>
      </c>
      <c r="C177" s="34">
        <v>6</v>
      </c>
      <c r="D177" s="35">
        <v>2</v>
      </c>
      <c r="E177" s="36"/>
      <c r="F177" s="31" t="s">
        <v>257</v>
      </c>
      <c r="G177" s="56" t="s">
        <v>273</v>
      </c>
      <c r="H177" s="33">
        <v>10823141.62</v>
      </c>
      <c r="I177" s="33">
        <v>235367.95</v>
      </c>
      <c r="J177" s="33">
        <v>9999.08</v>
      </c>
      <c r="K177" s="33">
        <v>252143.05</v>
      </c>
      <c r="L177" s="33">
        <v>0</v>
      </c>
      <c r="M177" s="33">
        <v>26524.3</v>
      </c>
      <c r="N177" s="33">
        <v>1377721.62</v>
      </c>
      <c r="O177" s="33">
        <v>46777.44</v>
      </c>
      <c r="P177" s="33">
        <v>3650716.02</v>
      </c>
      <c r="Q177" s="33">
        <v>69856.72</v>
      </c>
      <c r="R177" s="33">
        <v>1902561.46</v>
      </c>
      <c r="S177" s="33">
        <v>0</v>
      </c>
      <c r="T177" s="33">
        <v>98486.02</v>
      </c>
      <c r="U177" s="33">
        <v>2367430.68</v>
      </c>
      <c r="V177" s="33">
        <v>493175.49</v>
      </c>
      <c r="W177" s="33">
        <v>13495.08</v>
      </c>
      <c r="X177" s="33">
        <v>278886.71</v>
      </c>
    </row>
    <row r="178" spans="1:24" ht="12.75">
      <c r="A178" s="34">
        <v>6</v>
      </c>
      <c r="B178" s="34">
        <v>15</v>
      </c>
      <c r="C178" s="34">
        <v>8</v>
      </c>
      <c r="D178" s="35">
        <v>2</v>
      </c>
      <c r="E178" s="36"/>
      <c r="F178" s="31" t="s">
        <v>257</v>
      </c>
      <c r="G178" s="56" t="s">
        <v>413</v>
      </c>
      <c r="H178" s="33">
        <v>9838115.83</v>
      </c>
      <c r="I178" s="33">
        <v>434173.82</v>
      </c>
      <c r="J178" s="33">
        <v>0</v>
      </c>
      <c r="K178" s="33">
        <v>629830.3</v>
      </c>
      <c r="L178" s="33">
        <v>0</v>
      </c>
      <c r="M178" s="33">
        <v>55030.71</v>
      </c>
      <c r="N178" s="33">
        <v>1026788.46</v>
      </c>
      <c r="O178" s="33">
        <v>92713.29</v>
      </c>
      <c r="P178" s="33">
        <v>4581917.8</v>
      </c>
      <c r="Q178" s="33">
        <v>20932.71</v>
      </c>
      <c r="R178" s="33">
        <v>2244951.74</v>
      </c>
      <c r="S178" s="33">
        <v>0</v>
      </c>
      <c r="T178" s="33">
        <v>190947.2</v>
      </c>
      <c r="U178" s="33">
        <v>329402.64</v>
      </c>
      <c r="V178" s="33">
        <v>67821.76</v>
      </c>
      <c r="W178" s="33">
        <v>64950.79</v>
      </c>
      <c r="X178" s="33">
        <v>98654.61</v>
      </c>
    </row>
    <row r="179" spans="1:24" ht="12.75">
      <c r="A179" s="34">
        <v>6</v>
      </c>
      <c r="B179" s="34">
        <v>9</v>
      </c>
      <c r="C179" s="34">
        <v>13</v>
      </c>
      <c r="D179" s="35">
        <v>2</v>
      </c>
      <c r="E179" s="36"/>
      <c r="F179" s="31" t="s">
        <v>257</v>
      </c>
      <c r="G179" s="56" t="s">
        <v>414</v>
      </c>
      <c r="H179" s="33">
        <v>8071069.98</v>
      </c>
      <c r="I179" s="33">
        <v>310570.28</v>
      </c>
      <c r="J179" s="33">
        <v>997.79</v>
      </c>
      <c r="K179" s="33">
        <v>240040.21</v>
      </c>
      <c r="L179" s="33">
        <v>0</v>
      </c>
      <c r="M179" s="33">
        <v>2527.7</v>
      </c>
      <c r="N179" s="33">
        <v>1069348.87</v>
      </c>
      <c r="O179" s="33">
        <v>144282.37</v>
      </c>
      <c r="P179" s="33">
        <v>3503945.39</v>
      </c>
      <c r="Q179" s="33">
        <v>39422.17</v>
      </c>
      <c r="R179" s="33">
        <v>1867785.74</v>
      </c>
      <c r="S179" s="33">
        <v>0</v>
      </c>
      <c r="T179" s="33">
        <v>128716.06</v>
      </c>
      <c r="U179" s="33">
        <v>319744.73</v>
      </c>
      <c r="V179" s="33">
        <v>287000</v>
      </c>
      <c r="W179" s="33">
        <v>9000</v>
      </c>
      <c r="X179" s="33">
        <v>147688.67</v>
      </c>
    </row>
    <row r="180" spans="1:24" ht="12.75">
      <c r="A180" s="34">
        <v>6</v>
      </c>
      <c r="B180" s="34">
        <v>11</v>
      </c>
      <c r="C180" s="34">
        <v>10</v>
      </c>
      <c r="D180" s="35">
        <v>2</v>
      </c>
      <c r="E180" s="36"/>
      <c r="F180" s="31" t="s">
        <v>257</v>
      </c>
      <c r="G180" s="56" t="s">
        <v>415</v>
      </c>
      <c r="H180" s="33">
        <v>10185223.09</v>
      </c>
      <c r="I180" s="33">
        <v>288990.39</v>
      </c>
      <c r="J180" s="33">
        <v>55248.84</v>
      </c>
      <c r="K180" s="33">
        <v>146274.64</v>
      </c>
      <c r="L180" s="33">
        <v>0</v>
      </c>
      <c r="M180" s="33">
        <v>104141.86</v>
      </c>
      <c r="N180" s="33">
        <v>1309790.63</v>
      </c>
      <c r="O180" s="33">
        <v>91959.54</v>
      </c>
      <c r="P180" s="33">
        <v>5242780.13</v>
      </c>
      <c r="Q180" s="33">
        <v>25755.26</v>
      </c>
      <c r="R180" s="33">
        <v>2260393.02</v>
      </c>
      <c r="S180" s="33">
        <v>4139.99</v>
      </c>
      <c r="T180" s="33">
        <v>79880</v>
      </c>
      <c r="U180" s="33">
        <v>211621.85</v>
      </c>
      <c r="V180" s="33">
        <v>145359.97</v>
      </c>
      <c r="W180" s="33">
        <v>52000</v>
      </c>
      <c r="X180" s="33">
        <v>166886.97</v>
      </c>
    </row>
    <row r="181" spans="1:24" ht="12.75">
      <c r="A181" s="34">
        <v>6</v>
      </c>
      <c r="B181" s="34">
        <v>3</v>
      </c>
      <c r="C181" s="34">
        <v>13</v>
      </c>
      <c r="D181" s="35">
        <v>2</v>
      </c>
      <c r="E181" s="36"/>
      <c r="F181" s="31" t="s">
        <v>257</v>
      </c>
      <c r="G181" s="56" t="s">
        <v>416</v>
      </c>
      <c r="H181" s="33">
        <v>7054803.09</v>
      </c>
      <c r="I181" s="33">
        <v>266739.16</v>
      </c>
      <c r="J181" s="33">
        <v>0</v>
      </c>
      <c r="K181" s="33">
        <v>78083.65</v>
      </c>
      <c r="L181" s="33">
        <v>1785006.85</v>
      </c>
      <c r="M181" s="33">
        <v>243903.04</v>
      </c>
      <c r="N181" s="33">
        <v>797722.9</v>
      </c>
      <c r="O181" s="33">
        <v>50380.22</v>
      </c>
      <c r="P181" s="33">
        <v>1686719.33</v>
      </c>
      <c r="Q181" s="33">
        <v>14397.64</v>
      </c>
      <c r="R181" s="33">
        <v>1288512.65</v>
      </c>
      <c r="S181" s="33">
        <v>164989</v>
      </c>
      <c r="T181" s="33">
        <v>114707.78</v>
      </c>
      <c r="U181" s="33">
        <v>237270.75</v>
      </c>
      <c r="V181" s="33">
        <v>153270</v>
      </c>
      <c r="W181" s="33">
        <v>30000</v>
      </c>
      <c r="X181" s="33">
        <v>143100.12</v>
      </c>
    </row>
    <row r="182" spans="1:24" ht="12.75">
      <c r="A182" s="34">
        <v>6</v>
      </c>
      <c r="B182" s="34">
        <v>11</v>
      </c>
      <c r="C182" s="34">
        <v>11</v>
      </c>
      <c r="D182" s="35">
        <v>2</v>
      </c>
      <c r="E182" s="36"/>
      <c r="F182" s="31" t="s">
        <v>257</v>
      </c>
      <c r="G182" s="56" t="s">
        <v>417</v>
      </c>
      <c r="H182" s="33">
        <v>6151790.92</v>
      </c>
      <c r="I182" s="33">
        <v>313618.73</v>
      </c>
      <c r="J182" s="33">
        <v>0</v>
      </c>
      <c r="K182" s="33">
        <v>37051.35</v>
      </c>
      <c r="L182" s="33">
        <v>0</v>
      </c>
      <c r="M182" s="33">
        <v>0</v>
      </c>
      <c r="N182" s="33">
        <v>1288231.76</v>
      </c>
      <c r="O182" s="33">
        <v>51033.26</v>
      </c>
      <c r="P182" s="33">
        <v>2802281.91</v>
      </c>
      <c r="Q182" s="33">
        <v>10695</v>
      </c>
      <c r="R182" s="33">
        <v>1261606.08</v>
      </c>
      <c r="S182" s="33">
        <v>0</v>
      </c>
      <c r="T182" s="33">
        <v>60451.8</v>
      </c>
      <c r="U182" s="33">
        <v>178284.81</v>
      </c>
      <c r="V182" s="33">
        <v>95086.89</v>
      </c>
      <c r="W182" s="33">
        <v>7000</v>
      </c>
      <c r="X182" s="33">
        <v>46449.33</v>
      </c>
    </row>
    <row r="183" spans="1:24" ht="12.75">
      <c r="A183" s="34">
        <v>6</v>
      </c>
      <c r="B183" s="34">
        <v>19</v>
      </c>
      <c r="C183" s="34">
        <v>7</v>
      </c>
      <c r="D183" s="35">
        <v>2</v>
      </c>
      <c r="E183" s="36"/>
      <c r="F183" s="31" t="s">
        <v>257</v>
      </c>
      <c r="G183" s="56" t="s">
        <v>418</v>
      </c>
      <c r="H183" s="33">
        <v>8527831.6</v>
      </c>
      <c r="I183" s="33">
        <v>162785.38</v>
      </c>
      <c r="J183" s="33">
        <v>0</v>
      </c>
      <c r="K183" s="33">
        <v>151309.09</v>
      </c>
      <c r="L183" s="33">
        <v>1623846.97</v>
      </c>
      <c r="M183" s="33">
        <v>139377.03</v>
      </c>
      <c r="N183" s="33">
        <v>1211896.43</v>
      </c>
      <c r="O183" s="33">
        <v>35860.36</v>
      </c>
      <c r="P183" s="33">
        <v>2034473.21</v>
      </c>
      <c r="Q183" s="33">
        <v>16947.36</v>
      </c>
      <c r="R183" s="33">
        <v>1541213.45</v>
      </c>
      <c r="S183" s="33">
        <v>0</v>
      </c>
      <c r="T183" s="33">
        <v>97302.3</v>
      </c>
      <c r="U183" s="33">
        <v>876148.15</v>
      </c>
      <c r="V183" s="33">
        <v>95726.01</v>
      </c>
      <c r="W183" s="33">
        <v>346032.24</v>
      </c>
      <c r="X183" s="33">
        <v>194913.62</v>
      </c>
    </row>
    <row r="184" spans="1:24" ht="12.75">
      <c r="A184" s="34">
        <v>6</v>
      </c>
      <c r="B184" s="34">
        <v>9</v>
      </c>
      <c r="C184" s="34">
        <v>14</v>
      </c>
      <c r="D184" s="35">
        <v>2</v>
      </c>
      <c r="E184" s="36"/>
      <c r="F184" s="31" t="s">
        <v>257</v>
      </c>
      <c r="G184" s="56" t="s">
        <v>419</v>
      </c>
      <c r="H184" s="33">
        <v>15585296.06</v>
      </c>
      <c r="I184" s="33">
        <v>143513.04</v>
      </c>
      <c r="J184" s="33">
        <v>568622.48</v>
      </c>
      <c r="K184" s="33">
        <v>549568.57</v>
      </c>
      <c r="L184" s="33">
        <v>0</v>
      </c>
      <c r="M184" s="33">
        <v>145430.34</v>
      </c>
      <c r="N184" s="33">
        <v>1900911.87</v>
      </c>
      <c r="O184" s="33">
        <v>110195.83</v>
      </c>
      <c r="P184" s="33">
        <v>7112186.82</v>
      </c>
      <c r="Q184" s="33">
        <v>71153.48</v>
      </c>
      <c r="R184" s="33">
        <v>2134761.87</v>
      </c>
      <c r="S184" s="33">
        <v>0</v>
      </c>
      <c r="T184" s="33">
        <v>194822.8</v>
      </c>
      <c r="U184" s="33">
        <v>1820066.83</v>
      </c>
      <c r="V184" s="33">
        <v>345614.61</v>
      </c>
      <c r="W184" s="33">
        <v>85335.08</v>
      </c>
      <c r="X184" s="33">
        <v>403112.44</v>
      </c>
    </row>
    <row r="185" spans="1:24" ht="12.75">
      <c r="A185" s="34">
        <v>6</v>
      </c>
      <c r="B185" s="34">
        <v>19</v>
      </c>
      <c r="C185" s="34">
        <v>8</v>
      </c>
      <c r="D185" s="35">
        <v>2</v>
      </c>
      <c r="E185" s="36"/>
      <c r="F185" s="31" t="s">
        <v>257</v>
      </c>
      <c r="G185" s="56" t="s">
        <v>420</v>
      </c>
      <c r="H185" s="33">
        <v>4609615.74</v>
      </c>
      <c r="I185" s="33">
        <v>250334.44</v>
      </c>
      <c r="J185" s="33">
        <v>16897.1</v>
      </c>
      <c r="K185" s="33">
        <v>5674.91</v>
      </c>
      <c r="L185" s="33">
        <v>0</v>
      </c>
      <c r="M185" s="33">
        <v>181597.5</v>
      </c>
      <c r="N185" s="33">
        <v>607174.57</v>
      </c>
      <c r="O185" s="33">
        <v>31818.15</v>
      </c>
      <c r="P185" s="33">
        <v>1872289.54</v>
      </c>
      <c r="Q185" s="33">
        <v>10081.64</v>
      </c>
      <c r="R185" s="33">
        <v>1129417.65</v>
      </c>
      <c r="S185" s="33">
        <v>0</v>
      </c>
      <c r="T185" s="33">
        <v>203034.61</v>
      </c>
      <c r="U185" s="33">
        <v>108854.09</v>
      </c>
      <c r="V185" s="33">
        <v>68716.28</v>
      </c>
      <c r="W185" s="33">
        <v>21600</v>
      </c>
      <c r="X185" s="33">
        <v>102125.26</v>
      </c>
    </row>
    <row r="186" spans="1:24" ht="12.75">
      <c r="A186" s="34">
        <v>6</v>
      </c>
      <c r="B186" s="34">
        <v>9</v>
      </c>
      <c r="C186" s="34">
        <v>15</v>
      </c>
      <c r="D186" s="35">
        <v>2</v>
      </c>
      <c r="E186" s="36"/>
      <c r="F186" s="31" t="s">
        <v>257</v>
      </c>
      <c r="G186" s="56" t="s">
        <v>421</v>
      </c>
      <c r="H186" s="33">
        <v>6123588.05</v>
      </c>
      <c r="I186" s="33">
        <v>449980.14</v>
      </c>
      <c r="J186" s="33">
        <v>200572.94</v>
      </c>
      <c r="K186" s="33">
        <v>7080.8</v>
      </c>
      <c r="L186" s="33">
        <v>0</v>
      </c>
      <c r="M186" s="33">
        <v>27043.48</v>
      </c>
      <c r="N186" s="33">
        <v>1224223.22</v>
      </c>
      <c r="O186" s="33">
        <v>59765.5</v>
      </c>
      <c r="P186" s="33">
        <v>2622179.27</v>
      </c>
      <c r="Q186" s="33">
        <v>18025.87</v>
      </c>
      <c r="R186" s="33">
        <v>991532.96</v>
      </c>
      <c r="S186" s="33">
        <v>0</v>
      </c>
      <c r="T186" s="33">
        <v>27178.94</v>
      </c>
      <c r="U186" s="33">
        <v>278047.53</v>
      </c>
      <c r="V186" s="33">
        <v>109705</v>
      </c>
      <c r="W186" s="33">
        <v>4975.93</v>
      </c>
      <c r="X186" s="33">
        <v>103276.47</v>
      </c>
    </row>
    <row r="187" spans="1:24" ht="12.75">
      <c r="A187" s="34">
        <v>6</v>
      </c>
      <c r="B187" s="34">
        <v>9</v>
      </c>
      <c r="C187" s="34">
        <v>16</v>
      </c>
      <c r="D187" s="35">
        <v>2</v>
      </c>
      <c r="E187" s="36"/>
      <c r="F187" s="31" t="s">
        <v>257</v>
      </c>
      <c r="G187" s="56" t="s">
        <v>422</v>
      </c>
      <c r="H187" s="33">
        <v>3554272.04</v>
      </c>
      <c r="I187" s="33">
        <v>268587.64</v>
      </c>
      <c r="J187" s="33">
        <v>28228.33</v>
      </c>
      <c r="K187" s="33">
        <v>14018.73</v>
      </c>
      <c r="L187" s="33">
        <v>0</v>
      </c>
      <c r="M187" s="33">
        <v>3064.6</v>
      </c>
      <c r="N187" s="33">
        <v>670188.93</v>
      </c>
      <c r="O187" s="33">
        <v>76265.88</v>
      </c>
      <c r="P187" s="33">
        <v>1471231.66</v>
      </c>
      <c r="Q187" s="33">
        <v>7172</v>
      </c>
      <c r="R187" s="33">
        <v>770090.87</v>
      </c>
      <c r="S187" s="33">
        <v>0</v>
      </c>
      <c r="T187" s="33">
        <v>6932.4</v>
      </c>
      <c r="U187" s="33">
        <v>132173.71</v>
      </c>
      <c r="V187" s="33">
        <v>55940.06</v>
      </c>
      <c r="W187" s="33">
        <v>0</v>
      </c>
      <c r="X187" s="33">
        <v>50377.23</v>
      </c>
    </row>
    <row r="188" spans="1:24" ht="12.75">
      <c r="A188" s="34">
        <v>6</v>
      </c>
      <c r="B188" s="34">
        <v>7</v>
      </c>
      <c r="C188" s="34">
        <v>10</v>
      </c>
      <c r="D188" s="35">
        <v>2</v>
      </c>
      <c r="E188" s="36"/>
      <c r="F188" s="31" t="s">
        <v>257</v>
      </c>
      <c r="G188" s="56" t="s">
        <v>423</v>
      </c>
      <c r="H188" s="33">
        <v>10541309.18</v>
      </c>
      <c r="I188" s="33">
        <v>1539948.73</v>
      </c>
      <c r="J188" s="33">
        <v>0</v>
      </c>
      <c r="K188" s="33">
        <v>87532.22</v>
      </c>
      <c r="L188" s="33">
        <v>0</v>
      </c>
      <c r="M188" s="33">
        <v>21967.14</v>
      </c>
      <c r="N188" s="33">
        <v>1055324.99</v>
      </c>
      <c r="O188" s="33">
        <v>76937.57</v>
      </c>
      <c r="P188" s="33">
        <v>4321182.88</v>
      </c>
      <c r="Q188" s="33">
        <v>37184.28</v>
      </c>
      <c r="R188" s="33">
        <v>1727177.3</v>
      </c>
      <c r="S188" s="33">
        <v>0</v>
      </c>
      <c r="T188" s="33">
        <v>166582.5</v>
      </c>
      <c r="U188" s="33">
        <v>943084.94</v>
      </c>
      <c r="V188" s="33">
        <v>262614.98</v>
      </c>
      <c r="W188" s="33">
        <v>32591.68</v>
      </c>
      <c r="X188" s="33">
        <v>269179.97</v>
      </c>
    </row>
    <row r="189" spans="1:24" ht="12.75">
      <c r="A189" s="34">
        <v>6</v>
      </c>
      <c r="B189" s="34">
        <v>1</v>
      </c>
      <c r="C189" s="34">
        <v>19</v>
      </c>
      <c r="D189" s="35">
        <v>2</v>
      </c>
      <c r="E189" s="36"/>
      <c r="F189" s="31" t="s">
        <v>257</v>
      </c>
      <c r="G189" s="56" t="s">
        <v>424</v>
      </c>
      <c r="H189" s="33">
        <v>7203212.51</v>
      </c>
      <c r="I189" s="33">
        <v>312780.08</v>
      </c>
      <c r="J189" s="33">
        <v>0</v>
      </c>
      <c r="K189" s="33">
        <v>184143.08</v>
      </c>
      <c r="L189" s="33">
        <v>1174.25</v>
      </c>
      <c r="M189" s="33">
        <v>6930.09</v>
      </c>
      <c r="N189" s="33">
        <v>996566.8</v>
      </c>
      <c r="O189" s="33">
        <v>76537.85</v>
      </c>
      <c r="P189" s="33">
        <v>3570679.23</v>
      </c>
      <c r="Q189" s="33">
        <v>20216.42</v>
      </c>
      <c r="R189" s="33">
        <v>1371926.54</v>
      </c>
      <c r="S189" s="33">
        <v>0</v>
      </c>
      <c r="T189" s="33">
        <v>62105.84</v>
      </c>
      <c r="U189" s="33">
        <v>254665.02</v>
      </c>
      <c r="V189" s="33">
        <v>179495.8</v>
      </c>
      <c r="W189" s="33">
        <v>81043.85</v>
      </c>
      <c r="X189" s="33">
        <v>84947.66</v>
      </c>
    </row>
    <row r="190" spans="1:24" ht="12.75">
      <c r="A190" s="34">
        <v>6</v>
      </c>
      <c r="B190" s="34">
        <v>20</v>
      </c>
      <c r="C190" s="34">
        <v>14</v>
      </c>
      <c r="D190" s="35">
        <v>2</v>
      </c>
      <c r="E190" s="36"/>
      <c r="F190" s="31" t="s">
        <v>257</v>
      </c>
      <c r="G190" s="56" t="s">
        <v>425</v>
      </c>
      <c r="H190" s="33">
        <v>28279555.81</v>
      </c>
      <c r="I190" s="33">
        <v>1558827.31</v>
      </c>
      <c r="J190" s="33">
        <v>0</v>
      </c>
      <c r="K190" s="33">
        <v>660497.92</v>
      </c>
      <c r="L190" s="33">
        <v>6445.2</v>
      </c>
      <c r="M190" s="33">
        <v>77057.33</v>
      </c>
      <c r="N190" s="33">
        <v>2515767.26</v>
      </c>
      <c r="O190" s="33">
        <v>288520.63</v>
      </c>
      <c r="P190" s="33">
        <v>11413902.82</v>
      </c>
      <c r="Q190" s="33">
        <v>120374.27</v>
      </c>
      <c r="R190" s="33">
        <v>4906676.43</v>
      </c>
      <c r="S190" s="33">
        <v>0</v>
      </c>
      <c r="T190" s="33">
        <v>1032314.99</v>
      </c>
      <c r="U190" s="33">
        <v>2710463.35</v>
      </c>
      <c r="V190" s="33">
        <v>1878168.86</v>
      </c>
      <c r="W190" s="33">
        <v>713637.85</v>
      </c>
      <c r="X190" s="33">
        <v>396901.59</v>
      </c>
    </row>
    <row r="191" spans="1:24" ht="12.75">
      <c r="A191" s="34">
        <v>6</v>
      </c>
      <c r="B191" s="34">
        <v>3</v>
      </c>
      <c r="C191" s="34">
        <v>14</v>
      </c>
      <c r="D191" s="35">
        <v>2</v>
      </c>
      <c r="E191" s="36"/>
      <c r="F191" s="31" t="s">
        <v>257</v>
      </c>
      <c r="G191" s="56" t="s">
        <v>426</v>
      </c>
      <c r="H191" s="33">
        <v>5083117.3</v>
      </c>
      <c r="I191" s="33">
        <v>422313.43</v>
      </c>
      <c r="J191" s="33">
        <v>55153.26</v>
      </c>
      <c r="K191" s="33">
        <v>191199.27</v>
      </c>
      <c r="L191" s="33">
        <v>243202.7</v>
      </c>
      <c r="M191" s="33">
        <v>26173.63</v>
      </c>
      <c r="N191" s="33">
        <v>775202.11</v>
      </c>
      <c r="O191" s="33">
        <v>32398.31</v>
      </c>
      <c r="P191" s="33">
        <v>1782743.69</v>
      </c>
      <c r="Q191" s="33">
        <v>5826.11</v>
      </c>
      <c r="R191" s="33">
        <v>1125250</v>
      </c>
      <c r="S191" s="33">
        <v>0</v>
      </c>
      <c r="T191" s="33">
        <v>35846.8</v>
      </c>
      <c r="U191" s="33">
        <v>208186.02</v>
      </c>
      <c r="V191" s="33">
        <v>58900</v>
      </c>
      <c r="W191" s="33">
        <v>47215.77</v>
      </c>
      <c r="X191" s="33">
        <v>73506.2</v>
      </c>
    </row>
    <row r="192" spans="1:24" ht="12.75">
      <c r="A192" s="34">
        <v>6</v>
      </c>
      <c r="B192" s="34">
        <v>6</v>
      </c>
      <c r="C192" s="34">
        <v>11</v>
      </c>
      <c r="D192" s="35">
        <v>2</v>
      </c>
      <c r="E192" s="36"/>
      <c r="F192" s="31" t="s">
        <v>257</v>
      </c>
      <c r="G192" s="56" t="s">
        <v>427</v>
      </c>
      <c r="H192" s="33">
        <v>6697901.47</v>
      </c>
      <c r="I192" s="33">
        <v>463828.16</v>
      </c>
      <c r="J192" s="33">
        <v>82109.38</v>
      </c>
      <c r="K192" s="33">
        <v>129907.26</v>
      </c>
      <c r="L192" s="33">
        <v>0</v>
      </c>
      <c r="M192" s="33">
        <v>51874.71</v>
      </c>
      <c r="N192" s="33">
        <v>919822.47</v>
      </c>
      <c r="O192" s="33">
        <v>79143.86</v>
      </c>
      <c r="P192" s="33">
        <v>3083814.92</v>
      </c>
      <c r="Q192" s="33">
        <v>29640.64</v>
      </c>
      <c r="R192" s="33">
        <v>1165783.8</v>
      </c>
      <c r="S192" s="33">
        <v>0</v>
      </c>
      <c r="T192" s="33">
        <v>44505</v>
      </c>
      <c r="U192" s="33">
        <v>260893.1</v>
      </c>
      <c r="V192" s="33">
        <v>192000</v>
      </c>
      <c r="W192" s="33">
        <v>100000</v>
      </c>
      <c r="X192" s="33">
        <v>94578.17</v>
      </c>
    </row>
    <row r="193" spans="1:24" ht="12.75">
      <c r="A193" s="34">
        <v>6</v>
      </c>
      <c r="B193" s="34">
        <v>14</v>
      </c>
      <c r="C193" s="34">
        <v>11</v>
      </c>
      <c r="D193" s="35">
        <v>2</v>
      </c>
      <c r="E193" s="36"/>
      <c r="F193" s="31" t="s">
        <v>257</v>
      </c>
      <c r="G193" s="56" t="s">
        <v>428</v>
      </c>
      <c r="H193" s="33">
        <v>10642741.79</v>
      </c>
      <c r="I193" s="33">
        <v>413286.29</v>
      </c>
      <c r="J193" s="33">
        <v>0</v>
      </c>
      <c r="K193" s="33">
        <v>192989.35</v>
      </c>
      <c r="L193" s="33">
        <v>0</v>
      </c>
      <c r="M193" s="33">
        <v>493479.19</v>
      </c>
      <c r="N193" s="33">
        <v>920747.98</v>
      </c>
      <c r="O193" s="33">
        <v>51803.25</v>
      </c>
      <c r="P193" s="33">
        <v>5128582.07</v>
      </c>
      <c r="Q193" s="33">
        <v>46010.84</v>
      </c>
      <c r="R193" s="33">
        <v>1287615.85</v>
      </c>
      <c r="S193" s="33">
        <v>1862.46</v>
      </c>
      <c r="T193" s="33">
        <v>86287.82</v>
      </c>
      <c r="U193" s="33">
        <v>355389.18</v>
      </c>
      <c r="V193" s="33">
        <v>641428.39</v>
      </c>
      <c r="W193" s="33">
        <v>45169.58</v>
      </c>
      <c r="X193" s="33">
        <v>978089.54</v>
      </c>
    </row>
    <row r="194" spans="1:24" ht="12.75">
      <c r="A194" s="34">
        <v>6</v>
      </c>
      <c r="B194" s="34">
        <v>7</v>
      </c>
      <c r="C194" s="34">
        <v>2</v>
      </c>
      <c r="D194" s="35">
        <v>3</v>
      </c>
      <c r="E194" s="36"/>
      <c r="F194" s="31" t="s">
        <v>257</v>
      </c>
      <c r="G194" s="56" t="s">
        <v>429</v>
      </c>
      <c r="H194" s="33">
        <v>13511103.39</v>
      </c>
      <c r="I194" s="33">
        <v>1515991.65</v>
      </c>
      <c r="J194" s="33">
        <v>0</v>
      </c>
      <c r="K194" s="33">
        <v>136554.73</v>
      </c>
      <c r="L194" s="33">
        <v>0</v>
      </c>
      <c r="M194" s="33">
        <v>293996.49</v>
      </c>
      <c r="N194" s="33">
        <v>1651837.83</v>
      </c>
      <c r="O194" s="33">
        <v>155654.6</v>
      </c>
      <c r="P194" s="33">
        <v>5615102.82</v>
      </c>
      <c r="Q194" s="33">
        <v>162454.47</v>
      </c>
      <c r="R194" s="33">
        <v>2607935.45</v>
      </c>
      <c r="S194" s="33">
        <v>24882.52</v>
      </c>
      <c r="T194" s="33">
        <v>154749.45</v>
      </c>
      <c r="U194" s="33">
        <v>462131.59</v>
      </c>
      <c r="V194" s="33">
        <v>341000</v>
      </c>
      <c r="W194" s="33">
        <v>76745.92</v>
      </c>
      <c r="X194" s="33">
        <v>312065.87</v>
      </c>
    </row>
    <row r="195" spans="1:24" ht="12.75">
      <c r="A195" s="34">
        <v>6</v>
      </c>
      <c r="B195" s="34">
        <v>9</v>
      </c>
      <c r="C195" s="34">
        <v>1</v>
      </c>
      <c r="D195" s="35">
        <v>3</v>
      </c>
      <c r="E195" s="36"/>
      <c r="F195" s="31" t="s">
        <v>257</v>
      </c>
      <c r="G195" s="56" t="s">
        <v>430</v>
      </c>
      <c r="H195" s="33">
        <v>17104360.88</v>
      </c>
      <c r="I195" s="33">
        <v>401590.48</v>
      </c>
      <c r="J195" s="33">
        <v>0</v>
      </c>
      <c r="K195" s="33">
        <v>446063.35</v>
      </c>
      <c r="L195" s="33">
        <v>0</v>
      </c>
      <c r="M195" s="33">
        <v>190455.71</v>
      </c>
      <c r="N195" s="33">
        <v>2141483.93</v>
      </c>
      <c r="O195" s="33">
        <v>131469.47</v>
      </c>
      <c r="P195" s="33">
        <v>7215890.73</v>
      </c>
      <c r="Q195" s="33">
        <v>123381.04</v>
      </c>
      <c r="R195" s="33">
        <v>3458914.21</v>
      </c>
      <c r="S195" s="33">
        <v>0</v>
      </c>
      <c r="T195" s="33">
        <v>435356.41</v>
      </c>
      <c r="U195" s="33">
        <v>1048830.86</v>
      </c>
      <c r="V195" s="33">
        <v>411402</v>
      </c>
      <c r="W195" s="33">
        <v>682936.86</v>
      </c>
      <c r="X195" s="33">
        <v>416585.83</v>
      </c>
    </row>
    <row r="196" spans="1:24" ht="12.75">
      <c r="A196" s="34">
        <v>6</v>
      </c>
      <c r="B196" s="34">
        <v>9</v>
      </c>
      <c r="C196" s="34">
        <v>3</v>
      </c>
      <c r="D196" s="35">
        <v>3</v>
      </c>
      <c r="E196" s="36"/>
      <c r="F196" s="31" t="s">
        <v>257</v>
      </c>
      <c r="G196" s="56" t="s">
        <v>431</v>
      </c>
      <c r="H196" s="33">
        <v>14522026.88</v>
      </c>
      <c r="I196" s="33">
        <v>505049.64</v>
      </c>
      <c r="J196" s="33">
        <v>0</v>
      </c>
      <c r="K196" s="33">
        <v>455566.07</v>
      </c>
      <c r="L196" s="33">
        <v>0</v>
      </c>
      <c r="M196" s="33">
        <v>89636.54</v>
      </c>
      <c r="N196" s="33">
        <v>1846565.54</v>
      </c>
      <c r="O196" s="33">
        <v>86645.55</v>
      </c>
      <c r="P196" s="33">
        <v>6528862.61</v>
      </c>
      <c r="Q196" s="33">
        <v>59361.85</v>
      </c>
      <c r="R196" s="33">
        <v>2799271.34</v>
      </c>
      <c r="S196" s="33">
        <v>0</v>
      </c>
      <c r="T196" s="33">
        <v>179793.04</v>
      </c>
      <c r="U196" s="33">
        <v>1032936.04</v>
      </c>
      <c r="V196" s="33">
        <v>490686.17</v>
      </c>
      <c r="W196" s="33">
        <v>68078.11</v>
      </c>
      <c r="X196" s="33">
        <v>379574.38</v>
      </c>
    </row>
    <row r="197" spans="1:24" ht="12.75">
      <c r="A197" s="34">
        <v>6</v>
      </c>
      <c r="B197" s="34">
        <v>2</v>
      </c>
      <c r="C197" s="34">
        <v>5</v>
      </c>
      <c r="D197" s="35">
        <v>3</v>
      </c>
      <c r="E197" s="36"/>
      <c r="F197" s="31" t="s">
        <v>257</v>
      </c>
      <c r="G197" s="56" t="s">
        <v>432</v>
      </c>
      <c r="H197" s="33">
        <v>9142540.38</v>
      </c>
      <c r="I197" s="33">
        <v>1042704.86</v>
      </c>
      <c r="J197" s="33">
        <v>0</v>
      </c>
      <c r="K197" s="33">
        <v>51898.04</v>
      </c>
      <c r="L197" s="33">
        <v>106668.1</v>
      </c>
      <c r="M197" s="33">
        <v>62708.85</v>
      </c>
      <c r="N197" s="33">
        <v>1141923.06</v>
      </c>
      <c r="O197" s="33">
        <v>91699.03</v>
      </c>
      <c r="P197" s="33">
        <v>3841113.29</v>
      </c>
      <c r="Q197" s="33">
        <v>44268.65</v>
      </c>
      <c r="R197" s="33">
        <v>1678620.57</v>
      </c>
      <c r="S197" s="33">
        <v>0</v>
      </c>
      <c r="T197" s="33">
        <v>95548.02</v>
      </c>
      <c r="U197" s="33">
        <v>390351.02</v>
      </c>
      <c r="V197" s="33">
        <v>403370.43</v>
      </c>
      <c r="W197" s="33">
        <v>39026.71</v>
      </c>
      <c r="X197" s="33">
        <v>152639.75</v>
      </c>
    </row>
    <row r="198" spans="1:24" ht="12.75">
      <c r="A198" s="34">
        <v>6</v>
      </c>
      <c r="B198" s="34">
        <v>5</v>
      </c>
      <c r="C198" s="34">
        <v>5</v>
      </c>
      <c r="D198" s="35">
        <v>3</v>
      </c>
      <c r="E198" s="36"/>
      <c r="F198" s="31" t="s">
        <v>257</v>
      </c>
      <c r="G198" s="56" t="s">
        <v>433</v>
      </c>
      <c r="H198" s="33">
        <v>24739996.62</v>
      </c>
      <c r="I198" s="33">
        <v>69169.01</v>
      </c>
      <c r="J198" s="33">
        <v>0</v>
      </c>
      <c r="K198" s="33">
        <v>307048.48</v>
      </c>
      <c r="L198" s="33">
        <v>1576157.07</v>
      </c>
      <c r="M198" s="33">
        <v>250515.31</v>
      </c>
      <c r="N198" s="33">
        <v>2732096.78</v>
      </c>
      <c r="O198" s="33">
        <v>187850.19</v>
      </c>
      <c r="P198" s="33">
        <v>8625133.1</v>
      </c>
      <c r="Q198" s="33">
        <v>142457.78</v>
      </c>
      <c r="R198" s="33">
        <v>3776873.95</v>
      </c>
      <c r="S198" s="33">
        <v>0</v>
      </c>
      <c r="T198" s="33">
        <v>449064.9</v>
      </c>
      <c r="U198" s="33">
        <v>5071783.53</v>
      </c>
      <c r="V198" s="33">
        <v>557500</v>
      </c>
      <c r="W198" s="33">
        <v>742504.5</v>
      </c>
      <c r="X198" s="33">
        <v>251842.02</v>
      </c>
    </row>
    <row r="199" spans="1:24" ht="12.75">
      <c r="A199" s="34">
        <v>6</v>
      </c>
      <c r="B199" s="34">
        <v>2</v>
      </c>
      <c r="C199" s="34">
        <v>7</v>
      </c>
      <c r="D199" s="35">
        <v>3</v>
      </c>
      <c r="E199" s="36"/>
      <c r="F199" s="31" t="s">
        <v>257</v>
      </c>
      <c r="G199" s="56" t="s">
        <v>434</v>
      </c>
      <c r="H199" s="33">
        <v>12246682.28</v>
      </c>
      <c r="I199" s="33">
        <v>98710.03</v>
      </c>
      <c r="J199" s="33">
        <v>0</v>
      </c>
      <c r="K199" s="33">
        <v>52569.24</v>
      </c>
      <c r="L199" s="33">
        <v>147643.27</v>
      </c>
      <c r="M199" s="33">
        <v>93453.35</v>
      </c>
      <c r="N199" s="33">
        <v>1198852.99</v>
      </c>
      <c r="O199" s="33">
        <v>66201.26</v>
      </c>
      <c r="P199" s="33">
        <v>4110997.05</v>
      </c>
      <c r="Q199" s="33">
        <v>53530.81</v>
      </c>
      <c r="R199" s="33">
        <v>2405420.92</v>
      </c>
      <c r="S199" s="33">
        <v>102476.23</v>
      </c>
      <c r="T199" s="33">
        <v>215527.67</v>
      </c>
      <c r="U199" s="33">
        <v>2976456.38</v>
      </c>
      <c r="V199" s="33">
        <v>406494.14</v>
      </c>
      <c r="W199" s="33">
        <v>56626.6</v>
      </c>
      <c r="X199" s="33">
        <v>261722.34</v>
      </c>
    </row>
    <row r="200" spans="1:24" ht="12.75">
      <c r="A200" s="34">
        <v>6</v>
      </c>
      <c r="B200" s="34">
        <v>14</v>
      </c>
      <c r="C200" s="34">
        <v>4</v>
      </c>
      <c r="D200" s="35">
        <v>3</v>
      </c>
      <c r="E200" s="36"/>
      <c r="F200" s="31" t="s">
        <v>257</v>
      </c>
      <c r="G200" s="56" t="s">
        <v>435</v>
      </c>
      <c r="H200" s="33">
        <v>11341770.8</v>
      </c>
      <c r="I200" s="33">
        <v>75340.21</v>
      </c>
      <c r="J200" s="33">
        <v>0</v>
      </c>
      <c r="K200" s="33">
        <v>216299.08</v>
      </c>
      <c r="L200" s="33">
        <v>0</v>
      </c>
      <c r="M200" s="33">
        <v>467787.21</v>
      </c>
      <c r="N200" s="33">
        <v>1438915.05</v>
      </c>
      <c r="O200" s="33">
        <v>208223.69</v>
      </c>
      <c r="P200" s="33">
        <v>5801415.76</v>
      </c>
      <c r="Q200" s="33">
        <v>180745.8</v>
      </c>
      <c r="R200" s="33">
        <v>1603846.28</v>
      </c>
      <c r="S200" s="33">
        <v>0</v>
      </c>
      <c r="T200" s="33">
        <v>17853.45</v>
      </c>
      <c r="U200" s="33">
        <v>778054.12</v>
      </c>
      <c r="V200" s="33">
        <v>338986.97</v>
      </c>
      <c r="W200" s="33">
        <v>2412.86</v>
      </c>
      <c r="X200" s="33">
        <v>211890.32</v>
      </c>
    </row>
    <row r="201" spans="1:24" ht="12.75">
      <c r="A201" s="34">
        <v>6</v>
      </c>
      <c r="B201" s="34">
        <v>8</v>
      </c>
      <c r="C201" s="34">
        <v>6</v>
      </c>
      <c r="D201" s="35">
        <v>3</v>
      </c>
      <c r="E201" s="36"/>
      <c r="F201" s="31" t="s">
        <v>257</v>
      </c>
      <c r="G201" s="56" t="s">
        <v>436</v>
      </c>
      <c r="H201" s="33">
        <v>9718964.35</v>
      </c>
      <c r="I201" s="33">
        <v>183334.68</v>
      </c>
      <c r="J201" s="33">
        <v>121126.27</v>
      </c>
      <c r="K201" s="33">
        <v>329984.55</v>
      </c>
      <c r="L201" s="33">
        <v>0</v>
      </c>
      <c r="M201" s="33">
        <v>16025.51</v>
      </c>
      <c r="N201" s="33">
        <v>1029182.39</v>
      </c>
      <c r="O201" s="33">
        <v>163453.91</v>
      </c>
      <c r="P201" s="33">
        <v>4119085.45</v>
      </c>
      <c r="Q201" s="33">
        <v>61725.78</v>
      </c>
      <c r="R201" s="33">
        <v>2322211.62</v>
      </c>
      <c r="S201" s="33">
        <v>25820.41</v>
      </c>
      <c r="T201" s="33">
        <v>266009.19</v>
      </c>
      <c r="U201" s="33">
        <v>621845.9</v>
      </c>
      <c r="V201" s="33">
        <v>297414.25</v>
      </c>
      <c r="W201" s="33">
        <v>39830.61</v>
      </c>
      <c r="X201" s="33">
        <v>121913.83</v>
      </c>
    </row>
    <row r="202" spans="1:24" ht="12.75">
      <c r="A202" s="34">
        <v>6</v>
      </c>
      <c r="B202" s="34">
        <v>20</v>
      </c>
      <c r="C202" s="34">
        <v>4</v>
      </c>
      <c r="D202" s="35">
        <v>3</v>
      </c>
      <c r="E202" s="36"/>
      <c r="F202" s="31" t="s">
        <v>257</v>
      </c>
      <c r="G202" s="56" t="s">
        <v>437</v>
      </c>
      <c r="H202" s="33">
        <v>12077374.32</v>
      </c>
      <c r="I202" s="33">
        <v>113967.44</v>
      </c>
      <c r="J202" s="33">
        <v>0</v>
      </c>
      <c r="K202" s="33">
        <v>1648781.22</v>
      </c>
      <c r="L202" s="33">
        <v>0</v>
      </c>
      <c r="M202" s="33">
        <v>66009.99</v>
      </c>
      <c r="N202" s="33">
        <v>1161434.56</v>
      </c>
      <c r="O202" s="33">
        <v>179800.49</v>
      </c>
      <c r="P202" s="33">
        <v>5405482.06</v>
      </c>
      <c r="Q202" s="33">
        <v>103846.52</v>
      </c>
      <c r="R202" s="33">
        <v>1710457.96</v>
      </c>
      <c r="S202" s="33">
        <v>46262.72</v>
      </c>
      <c r="T202" s="33">
        <v>387330.79</v>
      </c>
      <c r="U202" s="33">
        <v>557182.28</v>
      </c>
      <c r="V202" s="33">
        <v>301156.19</v>
      </c>
      <c r="W202" s="33">
        <v>55029.18</v>
      </c>
      <c r="X202" s="33">
        <v>340632.92</v>
      </c>
    </row>
    <row r="203" spans="1:24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257</v>
      </c>
      <c r="G203" s="56" t="s">
        <v>438</v>
      </c>
      <c r="H203" s="33">
        <v>10227671.49</v>
      </c>
      <c r="I203" s="33">
        <v>466028.79</v>
      </c>
      <c r="J203" s="33">
        <v>0</v>
      </c>
      <c r="K203" s="33">
        <v>10041.96</v>
      </c>
      <c r="L203" s="33">
        <v>80074.05</v>
      </c>
      <c r="M203" s="33">
        <v>173687.56</v>
      </c>
      <c r="N203" s="33">
        <v>1182731.73</v>
      </c>
      <c r="O203" s="33">
        <v>113157.38</v>
      </c>
      <c r="P203" s="33">
        <v>4841505.62</v>
      </c>
      <c r="Q203" s="33">
        <v>15954.59</v>
      </c>
      <c r="R203" s="33">
        <v>1402991.34</v>
      </c>
      <c r="S203" s="33">
        <v>8000</v>
      </c>
      <c r="T203" s="33">
        <v>117294.83</v>
      </c>
      <c r="U203" s="33">
        <v>962766.98</v>
      </c>
      <c r="V203" s="33">
        <v>413955.09</v>
      </c>
      <c r="W203" s="33">
        <v>80000</v>
      </c>
      <c r="X203" s="33">
        <v>359481.57</v>
      </c>
    </row>
    <row r="204" spans="1:24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257</v>
      </c>
      <c r="G204" s="56" t="s">
        <v>439</v>
      </c>
      <c r="H204" s="33">
        <v>27185820.58</v>
      </c>
      <c r="I204" s="33">
        <v>141485.72</v>
      </c>
      <c r="J204" s="33">
        <v>0</v>
      </c>
      <c r="K204" s="33">
        <v>827324.18</v>
      </c>
      <c r="L204" s="33">
        <v>0</v>
      </c>
      <c r="M204" s="33">
        <v>382264.59</v>
      </c>
      <c r="N204" s="33">
        <v>2902885.58</v>
      </c>
      <c r="O204" s="33">
        <v>292315.34</v>
      </c>
      <c r="P204" s="33">
        <v>14753203.35</v>
      </c>
      <c r="Q204" s="33">
        <v>239243.25</v>
      </c>
      <c r="R204" s="33">
        <v>4048192.13</v>
      </c>
      <c r="S204" s="33">
        <v>0</v>
      </c>
      <c r="T204" s="33">
        <v>526787.47</v>
      </c>
      <c r="U204" s="33">
        <v>1793196.73</v>
      </c>
      <c r="V204" s="33">
        <v>872144.8</v>
      </c>
      <c r="W204" s="33">
        <v>29808</v>
      </c>
      <c r="X204" s="33">
        <v>376969.44</v>
      </c>
    </row>
    <row r="205" spans="1:24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257</v>
      </c>
      <c r="G205" s="56" t="s">
        <v>440</v>
      </c>
      <c r="H205" s="33">
        <v>11039683.3</v>
      </c>
      <c r="I205" s="33">
        <v>1524558.31</v>
      </c>
      <c r="J205" s="33">
        <v>28954.14</v>
      </c>
      <c r="K205" s="33">
        <v>671530.33</v>
      </c>
      <c r="L205" s="33">
        <v>0</v>
      </c>
      <c r="M205" s="33">
        <v>18795.36</v>
      </c>
      <c r="N205" s="33">
        <v>1267896.65</v>
      </c>
      <c r="O205" s="33">
        <v>160877.21</v>
      </c>
      <c r="P205" s="33">
        <v>4112359.1</v>
      </c>
      <c r="Q205" s="33">
        <v>20550.94</v>
      </c>
      <c r="R205" s="33">
        <v>1546331.84</v>
      </c>
      <c r="S205" s="33">
        <v>0</v>
      </c>
      <c r="T205" s="33">
        <v>252945.07</v>
      </c>
      <c r="U205" s="33">
        <v>385039.57</v>
      </c>
      <c r="V205" s="33">
        <v>618000</v>
      </c>
      <c r="W205" s="33">
        <v>245652.12</v>
      </c>
      <c r="X205" s="33">
        <v>186192.66</v>
      </c>
    </row>
    <row r="206" spans="1:24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257</v>
      </c>
      <c r="G206" s="56" t="s">
        <v>441</v>
      </c>
      <c r="H206" s="33">
        <v>14694147.55</v>
      </c>
      <c r="I206" s="33">
        <v>100539.6</v>
      </c>
      <c r="J206" s="33">
        <v>0</v>
      </c>
      <c r="K206" s="33">
        <v>538960.79</v>
      </c>
      <c r="L206" s="33">
        <v>22630.88</v>
      </c>
      <c r="M206" s="33">
        <v>106311.53</v>
      </c>
      <c r="N206" s="33">
        <v>1406531.29</v>
      </c>
      <c r="O206" s="33">
        <v>197659.84</v>
      </c>
      <c r="P206" s="33">
        <v>7286037.72</v>
      </c>
      <c r="Q206" s="33">
        <v>87753.96</v>
      </c>
      <c r="R206" s="33">
        <v>1734698.59</v>
      </c>
      <c r="S206" s="33">
        <v>0</v>
      </c>
      <c r="T206" s="33">
        <v>504103.92</v>
      </c>
      <c r="U206" s="33">
        <v>1968459.83</v>
      </c>
      <c r="V206" s="33">
        <v>402187.01</v>
      </c>
      <c r="W206" s="33">
        <v>146008.4</v>
      </c>
      <c r="X206" s="33">
        <v>192264.19</v>
      </c>
    </row>
    <row r="207" spans="1:24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257</v>
      </c>
      <c r="G207" s="56" t="s">
        <v>442</v>
      </c>
      <c r="H207" s="33">
        <v>26257041.46</v>
      </c>
      <c r="I207" s="33">
        <v>276987.23</v>
      </c>
      <c r="J207" s="33">
        <v>0</v>
      </c>
      <c r="K207" s="33">
        <v>511301.63</v>
      </c>
      <c r="L207" s="33">
        <v>0</v>
      </c>
      <c r="M207" s="33">
        <v>2861650.14</v>
      </c>
      <c r="N207" s="33">
        <v>2585231.17</v>
      </c>
      <c r="O207" s="33">
        <v>119791.6</v>
      </c>
      <c r="P207" s="33">
        <v>10138513.62</v>
      </c>
      <c r="Q207" s="33">
        <v>119948.42</v>
      </c>
      <c r="R207" s="33">
        <v>5231732.51</v>
      </c>
      <c r="S207" s="33">
        <v>0</v>
      </c>
      <c r="T207" s="33">
        <v>757625.7</v>
      </c>
      <c r="U207" s="33">
        <v>2245106.33</v>
      </c>
      <c r="V207" s="33">
        <v>740188.6</v>
      </c>
      <c r="W207" s="33">
        <v>445974.29</v>
      </c>
      <c r="X207" s="33">
        <v>222990.22</v>
      </c>
    </row>
    <row r="208" spans="1:24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257</v>
      </c>
      <c r="G208" s="56" t="s">
        <v>443</v>
      </c>
      <c r="H208" s="33">
        <v>8967984.13</v>
      </c>
      <c r="I208" s="33">
        <v>194352.66</v>
      </c>
      <c r="J208" s="33">
        <v>0</v>
      </c>
      <c r="K208" s="33">
        <v>31971</v>
      </c>
      <c r="L208" s="33">
        <v>0</v>
      </c>
      <c r="M208" s="33">
        <v>8321.5</v>
      </c>
      <c r="N208" s="33">
        <v>966522.51</v>
      </c>
      <c r="O208" s="33">
        <v>179858.43</v>
      </c>
      <c r="P208" s="33">
        <v>3112141.8</v>
      </c>
      <c r="Q208" s="33">
        <v>37252.41</v>
      </c>
      <c r="R208" s="33">
        <v>1431136.38</v>
      </c>
      <c r="S208" s="33">
        <v>0</v>
      </c>
      <c r="T208" s="33">
        <v>36213.2</v>
      </c>
      <c r="U208" s="33">
        <v>2528817.62</v>
      </c>
      <c r="V208" s="33">
        <v>251535.27</v>
      </c>
      <c r="W208" s="33">
        <v>42018.28</v>
      </c>
      <c r="X208" s="33">
        <v>147843.07</v>
      </c>
    </row>
    <row r="209" spans="1:24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257</v>
      </c>
      <c r="G209" s="56" t="s">
        <v>444</v>
      </c>
      <c r="H209" s="33">
        <v>22762710.35</v>
      </c>
      <c r="I209" s="33">
        <v>2676297.05</v>
      </c>
      <c r="J209" s="33">
        <v>0</v>
      </c>
      <c r="K209" s="33">
        <v>336909.49</v>
      </c>
      <c r="L209" s="33">
        <v>0</v>
      </c>
      <c r="M209" s="33">
        <v>151946.48</v>
      </c>
      <c r="N209" s="33">
        <v>2201094.96</v>
      </c>
      <c r="O209" s="33">
        <v>87118.69</v>
      </c>
      <c r="P209" s="33">
        <v>8948850.73</v>
      </c>
      <c r="Q209" s="33">
        <v>104650.16</v>
      </c>
      <c r="R209" s="33">
        <v>4806414.39</v>
      </c>
      <c r="S209" s="33">
        <v>0</v>
      </c>
      <c r="T209" s="33">
        <v>472805.77</v>
      </c>
      <c r="U209" s="33">
        <v>1623648.95</v>
      </c>
      <c r="V209" s="33">
        <v>552374.47</v>
      </c>
      <c r="W209" s="33">
        <v>299890</v>
      </c>
      <c r="X209" s="33">
        <v>500709.21</v>
      </c>
    </row>
    <row r="210" spans="1:24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257</v>
      </c>
      <c r="G210" s="56" t="s">
        <v>445</v>
      </c>
      <c r="H210" s="33">
        <v>15149836.7</v>
      </c>
      <c r="I210" s="33">
        <v>460713.81</v>
      </c>
      <c r="J210" s="33">
        <v>0</v>
      </c>
      <c r="K210" s="33">
        <v>690386.34</v>
      </c>
      <c r="L210" s="33">
        <v>0</v>
      </c>
      <c r="M210" s="33">
        <v>6000</v>
      </c>
      <c r="N210" s="33">
        <v>2907404.99</v>
      </c>
      <c r="O210" s="33">
        <v>193011.53</v>
      </c>
      <c r="P210" s="33">
        <v>5533303.31</v>
      </c>
      <c r="Q210" s="33">
        <v>75260.14</v>
      </c>
      <c r="R210" s="33">
        <v>2463741.45</v>
      </c>
      <c r="S210" s="33">
        <v>0</v>
      </c>
      <c r="T210" s="33">
        <v>311300.91</v>
      </c>
      <c r="U210" s="33">
        <v>1315319.89</v>
      </c>
      <c r="V210" s="33">
        <v>583084.98</v>
      </c>
      <c r="W210" s="33">
        <v>135000</v>
      </c>
      <c r="X210" s="33">
        <v>475309.35</v>
      </c>
    </row>
    <row r="211" spans="1:24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257</v>
      </c>
      <c r="G211" s="56" t="s">
        <v>446</v>
      </c>
      <c r="H211" s="33">
        <v>16922009.23</v>
      </c>
      <c r="I211" s="33">
        <v>193520.17</v>
      </c>
      <c r="J211" s="33">
        <v>0</v>
      </c>
      <c r="K211" s="33">
        <v>620045.08</v>
      </c>
      <c r="L211" s="33">
        <v>0</v>
      </c>
      <c r="M211" s="33">
        <v>211871.6</v>
      </c>
      <c r="N211" s="33">
        <v>1878632.85</v>
      </c>
      <c r="O211" s="33">
        <v>133772.64</v>
      </c>
      <c r="P211" s="33">
        <v>7222440</v>
      </c>
      <c r="Q211" s="33">
        <v>84021.4</v>
      </c>
      <c r="R211" s="33">
        <v>3061738.64</v>
      </c>
      <c r="S211" s="33">
        <v>5332.5</v>
      </c>
      <c r="T211" s="33">
        <v>109553.17</v>
      </c>
      <c r="U211" s="33">
        <v>1052356.97</v>
      </c>
      <c r="V211" s="33">
        <v>967315.9</v>
      </c>
      <c r="W211" s="33">
        <v>1000735.94</v>
      </c>
      <c r="X211" s="33">
        <v>380672.37</v>
      </c>
    </row>
    <row r="212" spans="1:2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31" t="s">
        <v>257</v>
      </c>
      <c r="G212" s="56" t="s">
        <v>447</v>
      </c>
      <c r="H212" s="33">
        <v>27340729.12</v>
      </c>
      <c r="I212" s="33">
        <v>257822.19</v>
      </c>
      <c r="J212" s="33">
        <v>0</v>
      </c>
      <c r="K212" s="33">
        <v>453185.95</v>
      </c>
      <c r="L212" s="33">
        <v>0</v>
      </c>
      <c r="M212" s="33">
        <v>383566.08</v>
      </c>
      <c r="N212" s="33">
        <v>2855982.11</v>
      </c>
      <c r="O212" s="33">
        <v>115469.67</v>
      </c>
      <c r="P212" s="33">
        <v>13549750.62</v>
      </c>
      <c r="Q212" s="33">
        <v>117360.08</v>
      </c>
      <c r="R212" s="33">
        <v>5130328.98</v>
      </c>
      <c r="S212" s="33">
        <v>0</v>
      </c>
      <c r="T212" s="33">
        <v>1042832.13</v>
      </c>
      <c r="U212" s="33">
        <v>1580135.98</v>
      </c>
      <c r="V212" s="33">
        <v>881856.54</v>
      </c>
      <c r="W212" s="33">
        <v>532666.61</v>
      </c>
      <c r="X212" s="33">
        <v>439772.18</v>
      </c>
    </row>
    <row r="213" spans="1:24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257</v>
      </c>
      <c r="G213" s="56" t="s">
        <v>448</v>
      </c>
      <c r="H213" s="33">
        <v>14504382.66</v>
      </c>
      <c r="I213" s="33">
        <v>286450.94</v>
      </c>
      <c r="J213" s="33">
        <v>16731.9</v>
      </c>
      <c r="K213" s="33">
        <v>400337.22</v>
      </c>
      <c r="L213" s="33">
        <v>1789.59</v>
      </c>
      <c r="M213" s="33">
        <v>30608.31</v>
      </c>
      <c r="N213" s="33">
        <v>2466053.89</v>
      </c>
      <c r="O213" s="33">
        <v>148205.49</v>
      </c>
      <c r="P213" s="33">
        <v>6094423.78</v>
      </c>
      <c r="Q213" s="33">
        <v>119398.47</v>
      </c>
      <c r="R213" s="33">
        <v>2908962.66</v>
      </c>
      <c r="S213" s="33">
        <v>216541.04</v>
      </c>
      <c r="T213" s="33">
        <v>209398.99</v>
      </c>
      <c r="U213" s="33">
        <v>629530.16</v>
      </c>
      <c r="V213" s="33">
        <v>698228.47</v>
      </c>
      <c r="W213" s="33">
        <v>141727.56</v>
      </c>
      <c r="X213" s="33">
        <v>135994.19</v>
      </c>
    </row>
    <row r="214" spans="1:24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257</v>
      </c>
      <c r="G214" s="56" t="s">
        <v>449</v>
      </c>
      <c r="H214" s="33">
        <v>10759683.79</v>
      </c>
      <c r="I214" s="33">
        <v>310865</v>
      </c>
      <c r="J214" s="33">
        <v>0</v>
      </c>
      <c r="K214" s="33">
        <v>69749.81</v>
      </c>
      <c r="L214" s="33">
        <v>0</v>
      </c>
      <c r="M214" s="33">
        <v>417004.24</v>
      </c>
      <c r="N214" s="33">
        <v>1147804.16</v>
      </c>
      <c r="O214" s="33">
        <v>62913.64</v>
      </c>
      <c r="P214" s="33">
        <v>4627795.99</v>
      </c>
      <c r="Q214" s="33">
        <v>35190.08</v>
      </c>
      <c r="R214" s="33">
        <v>1760089.91</v>
      </c>
      <c r="S214" s="33">
        <v>4558.81</v>
      </c>
      <c r="T214" s="33">
        <v>69821.55</v>
      </c>
      <c r="U214" s="33">
        <v>386078.2</v>
      </c>
      <c r="V214" s="33">
        <v>328992</v>
      </c>
      <c r="W214" s="33">
        <v>1350499.15</v>
      </c>
      <c r="X214" s="33">
        <v>188321.25</v>
      </c>
    </row>
    <row r="215" spans="1:24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257</v>
      </c>
      <c r="G215" s="56" t="s">
        <v>450</v>
      </c>
      <c r="H215" s="33">
        <v>8200334.89</v>
      </c>
      <c r="I215" s="33">
        <v>412716.05</v>
      </c>
      <c r="J215" s="33">
        <v>49371.24</v>
      </c>
      <c r="K215" s="33">
        <v>38821.95</v>
      </c>
      <c r="L215" s="33">
        <v>1773</v>
      </c>
      <c r="M215" s="33">
        <v>39530.9</v>
      </c>
      <c r="N215" s="33">
        <v>1258023.12</v>
      </c>
      <c r="O215" s="33">
        <v>80380.29</v>
      </c>
      <c r="P215" s="33">
        <v>3962899.26</v>
      </c>
      <c r="Q215" s="33">
        <v>17564.34</v>
      </c>
      <c r="R215" s="33">
        <v>1385121.81</v>
      </c>
      <c r="S215" s="33">
        <v>7772.3</v>
      </c>
      <c r="T215" s="33">
        <v>62412.8</v>
      </c>
      <c r="U215" s="33">
        <v>397166.85</v>
      </c>
      <c r="V215" s="33">
        <v>245146.94</v>
      </c>
      <c r="W215" s="33">
        <v>74754.39</v>
      </c>
      <c r="X215" s="33">
        <v>166879.65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257</v>
      </c>
      <c r="G216" s="56" t="s">
        <v>451</v>
      </c>
      <c r="H216" s="33">
        <v>10485602.47</v>
      </c>
      <c r="I216" s="33">
        <v>44096.39</v>
      </c>
      <c r="J216" s="33">
        <v>0</v>
      </c>
      <c r="K216" s="33">
        <v>95431.57</v>
      </c>
      <c r="L216" s="33">
        <v>98758.42</v>
      </c>
      <c r="M216" s="33">
        <v>254775.07</v>
      </c>
      <c r="N216" s="33">
        <v>1481843.11</v>
      </c>
      <c r="O216" s="33">
        <v>124405.56</v>
      </c>
      <c r="P216" s="33">
        <v>3550926.69</v>
      </c>
      <c r="Q216" s="33">
        <v>54279.96</v>
      </c>
      <c r="R216" s="33">
        <v>1713739.86</v>
      </c>
      <c r="S216" s="33">
        <v>242952.88</v>
      </c>
      <c r="T216" s="33">
        <v>229982.11</v>
      </c>
      <c r="U216" s="33">
        <v>1609106.86</v>
      </c>
      <c r="V216" s="33">
        <v>478912.99</v>
      </c>
      <c r="W216" s="33">
        <v>215118.45</v>
      </c>
      <c r="X216" s="33">
        <v>291272.55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452</v>
      </c>
      <c r="G217" s="56" t="s">
        <v>453</v>
      </c>
      <c r="H217" s="33">
        <v>113088261.98</v>
      </c>
      <c r="I217" s="33">
        <v>10080.58</v>
      </c>
      <c r="J217" s="33">
        <v>0</v>
      </c>
      <c r="K217" s="33">
        <v>10672764.97</v>
      </c>
      <c r="L217" s="33">
        <v>13500</v>
      </c>
      <c r="M217" s="33">
        <v>215767.82</v>
      </c>
      <c r="N217" s="33">
        <v>8617932.74</v>
      </c>
      <c r="O217" s="33">
        <v>6639619.97</v>
      </c>
      <c r="P217" s="33">
        <v>55285743.2</v>
      </c>
      <c r="Q217" s="33">
        <v>468328.67</v>
      </c>
      <c r="R217" s="33">
        <v>12988696.09</v>
      </c>
      <c r="S217" s="33">
        <v>1530209.14</v>
      </c>
      <c r="T217" s="33">
        <v>3024255.16</v>
      </c>
      <c r="U217" s="33">
        <v>7650572.93</v>
      </c>
      <c r="V217" s="33">
        <v>3719216.23</v>
      </c>
      <c r="W217" s="33">
        <v>531705.24</v>
      </c>
      <c r="X217" s="33">
        <v>1719869.24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452</v>
      </c>
      <c r="G218" s="56" t="s">
        <v>454</v>
      </c>
      <c r="H218" s="33">
        <v>143354331.46</v>
      </c>
      <c r="I218" s="33">
        <v>7616.08</v>
      </c>
      <c r="J218" s="33">
        <v>0</v>
      </c>
      <c r="K218" s="33">
        <v>8927541.64</v>
      </c>
      <c r="L218" s="33">
        <v>10100</v>
      </c>
      <c r="M218" s="33">
        <v>2165207.52</v>
      </c>
      <c r="N218" s="33">
        <v>8832870.84</v>
      </c>
      <c r="O218" s="33">
        <v>4105683.07</v>
      </c>
      <c r="P218" s="33">
        <v>68215494.07</v>
      </c>
      <c r="Q218" s="33">
        <v>1170481.69</v>
      </c>
      <c r="R218" s="33">
        <v>18715060.23</v>
      </c>
      <c r="S218" s="33">
        <v>1791834.04</v>
      </c>
      <c r="T218" s="33">
        <v>9274439.66</v>
      </c>
      <c r="U218" s="33">
        <v>7881708.02</v>
      </c>
      <c r="V218" s="33">
        <v>6804026.64</v>
      </c>
      <c r="W218" s="33">
        <v>2220017.22</v>
      </c>
      <c r="X218" s="33">
        <v>3232250.74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452</v>
      </c>
      <c r="G219" s="56" t="s">
        <v>455</v>
      </c>
      <c r="H219" s="33">
        <v>934454746.33</v>
      </c>
      <c r="I219" s="33">
        <v>38344.16</v>
      </c>
      <c r="J219" s="33">
        <v>0</v>
      </c>
      <c r="K219" s="33">
        <v>229705220.64</v>
      </c>
      <c r="L219" s="33">
        <v>1812985.47</v>
      </c>
      <c r="M219" s="33">
        <v>10138521.72</v>
      </c>
      <c r="N219" s="33">
        <v>58189682.57</v>
      </c>
      <c r="O219" s="33">
        <v>15751220.19</v>
      </c>
      <c r="P219" s="33">
        <v>294485994.87</v>
      </c>
      <c r="Q219" s="33">
        <v>7425957.9</v>
      </c>
      <c r="R219" s="33">
        <v>110239784.75</v>
      </c>
      <c r="S219" s="33">
        <v>13600948.64</v>
      </c>
      <c r="T219" s="33">
        <v>31925407.83</v>
      </c>
      <c r="U219" s="33">
        <v>45519457.78</v>
      </c>
      <c r="V219" s="33">
        <v>26822798.41</v>
      </c>
      <c r="W219" s="33">
        <v>56567695.98</v>
      </c>
      <c r="X219" s="33">
        <v>32230725.42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452</v>
      </c>
      <c r="G220" s="56" t="s">
        <v>456</v>
      </c>
      <c r="H220" s="33">
        <v>151095892.97</v>
      </c>
      <c r="I220" s="33">
        <v>11692.18</v>
      </c>
      <c r="J220" s="33">
        <v>0</v>
      </c>
      <c r="K220" s="33">
        <v>5243489.01</v>
      </c>
      <c r="L220" s="33">
        <v>455399.13</v>
      </c>
      <c r="M220" s="33">
        <v>460714.33</v>
      </c>
      <c r="N220" s="33">
        <v>9457402.56</v>
      </c>
      <c r="O220" s="33">
        <v>5359731.72</v>
      </c>
      <c r="P220" s="33">
        <v>73025474.99</v>
      </c>
      <c r="Q220" s="33">
        <v>4316427.37</v>
      </c>
      <c r="R220" s="33">
        <v>19683061.88</v>
      </c>
      <c r="S220" s="33">
        <v>3367152.46</v>
      </c>
      <c r="T220" s="33">
        <v>6865146.23</v>
      </c>
      <c r="U220" s="33">
        <v>6887709.33</v>
      </c>
      <c r="V220" s="33">
        <v>8471413.37</v>
      </c>
      <c r="W220" s="33">
        <v>2474932.17</v>
      </c>
      <c r="X220" s="33">
        <v>5016146.24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457</v>
      </c>
      <c r="G221" s="56" t="s">
        <v>458</v>
      </c>
      <c r="H221" s="33">
        <v>37093312.19</v>
      </c>
      <c r="I221" s="33">
        <v>6450</v>
      </c>
      <c r="J221" s="33">
        <v>0</v>
      </c>
      <c r="K221" s="33">
        <v>2205528.82</v>
      </c>
      <c r="L221" s="33">
        <v>30676.23</v>
      </c>
      <c r="M221" s="33">
        <v>313160</v>
      </c>
      <c r="N221" s="33">
        <v>5211005.11</v>
      </c>
      <c r="O221" s="33">
        <v>15000</v>
      </c>
      <c r="P221" s="33">
        <v>10149755.53</v>
      </c>
      <c r="Q221" s="33">
        <v>3309283.82</v>
      </c>
      <c r="R221" s="33">
        <v>10096390.56</v>
      </c>
      <c r="S221" s="33">
        <v>2817884.2</v>
      </c>
      <c r="T221" s="33">
        <v>1847834.79</v>
      </c>
      <c r="U221" s="33">
        <v>0</v>
      </c>
      <c r="V221" s="33">
        <v>347850.39</v>
      </c>
      <c r="W221" s="33">
        <v>57794.54</v>
      </c>
      <c r="X221" s="33">
        <v>684698.2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457</v>
      </c>
      <c r="G222" s="56" t="s">
        <v>459</v>
      </c>
      <c r="H222" s="33">
        <v>41288621.29</v>
      </c>
      <c r="I222" s="33">
        <v>0</v>
      </c>
      <c r="J222" s="33">
        <v>0</v>
      </c>
      <c r="K222" s="33">
        <v>2520266.59</v>
      </c>
      <c r="L222" s="33">
        <v>12200</v>
      </c>
      <c r="M222" s="33">
        <v>142247.96</v>
      </c>
      <c r="N222" s="33">
        <v>4503507.69</v>
      </c>
      <c r="O222" s="33">
        <v>2025047.97</v>
      </c>
      <c r="P222" s="33">
        <v>16666758.99</v>
      </c>
      <c r="Q222" s="33">
        <v>1120162.09</v>
      </c>
      <c r="R222" s="33">
        <v>7293575.44</v>
      </c>
      <c r="S222" s="33">
        <v>1971404.59</v>
      </c>
      <c r="T222" s="33">
        <v>3085328.52</v>
      </c>
      <c r="U222" s="33">
        <v>86619.85</v>
      </c>
      <c r="V222" s="33">
        <v>445404.26</v>
      </c>
      <c r="W222" s="33">
        <v>54464.11</v>
      </c>
      <c r="X222" s="33">
        <v>1361633.23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457</v>
      </c>
      <c r="G223" s="56" t="s">
        <v>460</v>
      </c>
      <c r="H223" s="33">
        <v>32578344.47</v>
      </c>
      <c r="I223" s="33">
        <v>4486340.4</v>
      </c>
      <c r="J223" s="33">
        <v>0</v>
      </c>
      <c r="K223" s="33">
        <v>2688366.18</v>
      </c>
      <c r="L223" s="33">
        <v>1000</v>
      </c>
      <c r="M223" s="33">
        <v>86170.7</v>
      </c>
      <c r="N223" s="33">
        <v>5790318.19</v>
      </c>
      <c r="O223" s="33">
        <v>5400</v>
      </c>
      <c r="P223" s="33">
        <v>2384182.81</v>
      </c>
      <c r="Q223" s="33">
        <v>2804513.13</v>
      </c>
      <c r="R223" s="33">
        <v>7964027.25</v>
      </c>
      <c r="S223" s="33">
        <v>2138500</v>
      </c>
      <c r="T223" s="33">
        <v>3364094.01</v>
      </c>
      <c r="U223" s="33">
        <v>390</v>
      </c>
      <c r="V223" s="33">
        <v>81459.1</v>
      </c>
      <c r="W223" s="33">
        <v>14063.94</v>
      </c>
      <c r="X223" s="33">
        <v>769518.76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457</v>
      </c>
      <c r="G224" s="56" t="s">
        <v>461</v>
      </c>
      <c r="H224" s="33">
        <v>27729007.26</v>
      </c>
      <c r="I224" s="33">
        <v>600</v>
      </c>
      <c r="J224" s="33">
        <v>0</v>
      </c>
      <c r="K224" s="33">
        <v>5050114.49</v>
      </c>
      <c r="L224" s="33">
        <v>4090.33</v>
      </c>
      <c r="M224" s="33">
        <v>109065.88</v>
      </c>
      <c r="N224" s="33">
        <v>2708501.56</v>
      </c>
      <c r="O224" s="33">
        <v>2332399.89</v>
      </c>
      <c r="P224" s="33">
        <v>9981594.52</v>
      </c>
      <c r="Q224" s="33">
        <v>1557211.21</v>
      </c>
      <c r="R224" s="33">
        <v>2039446.87</v>
      </c>
      <c r="S224" s="33">
        <v>904814.54</v>
      </c>
      <c r="T224" s="33">
        <v>2240192.53</v>
      </c>
      <c r="U224" s="33">
        <v>9772.66</v>
      </c>
      <c r="V224" s="33">
        <v>441061.37</v>
      </c>
      <c r="W224" s="33">
        <v>14305.77</v>
      </c>
      <c r="X224" s="33">
        <v>335835.64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457</v>
      </c>
      <c r="G225" s="56" t="s">
        <v>462</v>
      </c>
      <c r="H225" s="33">
        <v>20578564.83</v>
      </c>
      <c r="I225" s="33">
        <v>0</v>
      </c>
      <c r="J225" s="33">
        <v>0</v>
      </c>
      <c r="K225" s="33">
        <v>1611384.68</v>
      </c>
      <c r="L225" s="33">
        <v>2500</v>
      </c>
      <c r="M225" s="33">
        <v>124601.06</v>
      </c>
      <c r="N225" s="33">
        <v>2836300.48</v>
      </c>
      <c r="O225" s="33">
        <v>1685896.57</v>
      </c>
      <c r="P225" s="33">
        <v>5720587.19</v>
      </c>
      <c r="Q225" s="33">
        <v>1254250.72</v>
      </c>
      <c r="R225" s="33">
        <v>3656673.45</v>
      </c>
      <c r="S225" s="33">
        <v>749629.62</v>
      </c>
      <c r="T225" s="33">
        <v>1258184.01</v>
      </c>
      <c r="U225" s="33">
        <v>1299.04</v>
      </c>
      <c r="V225" s="33">
        <v>39490</v>
      </c>
      <c r="W225" s="33">
        <v>25310.45</v>
      </c>
      <c r="X225" s="33">
        <v>1612457.56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457</v>
      </c>
      <c r="G226" s="56" t="s">
        <v>463</v>
      </c>
      <c r="H226" s="33">
        <v>39006194.81</v>
      </c>
      <c r="I226" s="33">
        <v>2604755.35</v>
      </c>
      <c r="J226" s="33">
        <v>0</v>
      </c>
      <c r="K226" s="33">
        <v>4668907.66</v>
      </c>
      <c r="L226" s="33">
        <v>22424.94</v>
      </c>
      <c r="M226" s="33">
        <v>27812.49</v>
      </c>
      <c r="N226" s="33">
        <v>2932473.27</v>
      </c>
      <c r="O226" s="33">
        <v>1852074.78</v>
      </c>
      <c r="P226" s="33">
        <v>9678618.97</v>
      </c>
      <c r="Q226" s="33">
        <v>2191549.4</v>
      </c>
      <c r="R226" s="33">
        <v>10739942.02</v>
      </c>
      <c r="S226" s="33">
        <v>1641953.11</v>
      </c>
      <c r="T226" s="33">
        <v>1745377.73</v>
      </c>
      <c r="U226" s="33">
        <v>3492.52</v>
      </c>
      <c r="V226" s="33">
        <v>377587.59</v>
      </c>
      <c r="W226" s="33">
        <v>28621.05</v>
      </c>
      <c r="X226" s="33">
        <v>490603.93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457</v>
      </c>
      <c r="G227" s="56" t="s">
        <v>464</v>
      </c>
      <c r="H227" s="33">
        <v>44677910.95</v>
      </c>
      <c r="I227" s="33">
        <v>0</v>
      </c>
      <c r="J227" s="33">
        <v>0</v>
      </c>
      <c r="K227" s="33">
        <v>2067941.9</v>
      </c>
      <c r="L227" s="33">
        <v>5094</v>
      </c>
      <c r="M227" s="33">
        <v>67513.66</v>
      </c>
      <c r="N227" s="33">
        <v>4513426.67</v>
      </c>
      <c r="O227" s="33">
        <v>2192501.63</v>
      </c>
      <c r="P227" s="33">
        <v>18503927.67</v>
      </c>
      <c r="Q227" s="33">
        <v>1716826.28</v>
      </c>
      <c r="R227" s="33">
        <v>10158167.43</v>
      </c>
      <c r="S227" s="33">
        <v>1277098.24</v>
      </c>
      <c r="T227" s="33">
        <v>2440648.44</v>
      </c>
      <c r="U227" s="33">
        <v>14692.09</v>
      </c>
      <c r="V227" s="33">
        <v>102483.87</v>
      </c>
      <c r="W227" s="33">
        <v>121551.87</v>
      </c>
      <c r="X227" s="33">
        <v>1496037.2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457</v>
      </c>
      <c r="G228" s="56" t="s">
        <v>465</v>
      </c>
      <c r="H228" s="33">
        <v>33299601.05</v>
      </c>
      <c r="I228" s="33">
        <v>26874.05</v>
      </c>
      <c r="J228" s="33">
        <v>88948.23</v>
      </c>
      <c r="K228" s="33">
        <v>1441187.15</v>
      </c>
      <c r="L228" s="33">
        <v>0</v>
      </c>
      <c r="M228" s="33">
        <v>40775.92</v>
      </c>
      <c r="N228" s="33">
        <v>5102058.38</v>
      </c>
      <c r="O228" s="33">
        <v>2090608.21</v>
      </c>
      <c r="P228" s="33">
        <v>10054799.82</v>
      </c>
      <c r="Q228" s="33">
        <v>1520579.96</v>
      </c>
      <c r="R228" s="33">
        <v>5858022.52</v>
      </c>
      <c r="S228" s="33">
        <v>1930844.69</v>
      </c>
      <c r="T228" s="33">
        <v>3987063.25</v>
      </c>
      <c r="U228" s="33">
        <v>0</v>
      </c>
      <c r="V228" s="33">
        <v>72228.9</v>
      </c>
      <c r="W228" s="33">
        <v>17162.91</v>
      </c>
      <c r="X228" s="33">
        <v>1068447.06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457</v>
      </c>
      <c r="G229" s="56" t="s">
        <v>466</v>
      </c>
      <c r="H229" s="33">
        <v>61003541.73</v>
      </c>
      <c r="I229" s="33">
        <v>0</v>
      </c>
      <c r="J229" s="33">
        <v>0</v>
      </c>
      <c r="K229" s="33">
        <v>14783753.68</v>
      </c>
      <c r="L229" s="33">
        <v>0</v>
      </c>
      <c r="M229" s="33">
        <v>213869.59</v>
      </c>
      <c r="N229" s="33">
        <v>7378172.87</v>
      </c>
      <c r="O229" s="33">
        <v>26977.8</v>
      </c>
      <c r="P229" s="33">
        <v>17997138.99</v>
      </c>
      <c r="Q229" s="33">
        <v>1894931.23</v>
      </c>
      <c r="R229" s="33">
        <v>8841148.4</v>
      </c>
      <c r="S229" s="33">
        <v>3281387.15</v>
      </c>
      <c r="T229" s="33">
        <v>3694794.13</v>
      </c>
      <c r="U229" s="33">
        <v>76764.49</v>
      </c>
      <c r="V229" s="33">
        <v>147524.95</v>
      </c>
      <c r="W229" s="33">
        <v>26373</v>
      </c>
      <c r="X229" s="33">
        <v>2640705.45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457</v>
      </c>
      <c r="G230" s="56" t="s">
        <v>467</v>
      </c>
      <c r="H230" s="33">
        <v>27309784.13</v>
      </c>
      <c r="I230" s="33">
        <v>2919113.73</v>
      </c>
      <c r="J230" s="33">
        <v>0</v>
      </c>
      <c r="K230" s="33">
        <v>1982615.59</v>
      </c>
      <c r="L230" s="33">
        <v>4770</v>
      </c>
      <c r="M230" s="33">
        <v>244624.19</v>
      </c>
      <c r="N230" s="33">
        <v>3130269.15</v>
      </c>
      <c r="O230" s="33">
        <v>1702835.91</v>
      </c>
      <c r="P230" s="33">
        <v>8457023.74</v>
      </c>
      <c r="Q230" s="33">
        <v>678524</v>
      </c>
      <c r="R230" s="33">
        <v>2450617.95</v>
      </c>
      <c r="S230" s="33">
        <v>1295638.35</v>
      </c>
      <c r="T230" s="33">
        <v>3342262.76</v>
      </c>
      <c r="U230" s="33">
        <v>0</v>
      </c>
      <c r="V230" s="33">
        <v>144873.68</v>
      </c>
      <c r="W230" s="33">
        <v>21030.23</v>
      </c>
      <c r="X230" s="33">
        <v>935584.85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457</v>
      </c>
      <c r="G231" s="56" t="s">
        <v>468</v>
      </c>
      <c r="H231" s="33">
        <v>42812529.42</v>
      </c>
      <c r="I231" s="33">
        <v>0</v>
      </c>
      <c r="J231" s="33">
        <v>0</v>
      </c>
      <c r="K231" s="33">
        <v>1222238.86</v>
      </c>
      <c r="L231" s="33">
        <v>10000</v>
      </c>
      <c r="M231" s="33">
        <v>145877.64</v>
      </c>
      <c r="N231" s="33">
        <v>4814484.13</v>
      </c>
      <c r="O231" s="33">
        <v>2147896.77</v>
      </c>
      <c r="P231" s="33">
        <v>18655753.8</v>
      </c>
      <c r="Q231" s="33">
        <v>1475115.77</v>
      </c>
      <c r="R231" s="33">
        <v>6410055.55</v>
      </c>
      <c r="S231" s="33">
        <v>1845355.11</v>
      </c>
      <c r="T231" s="33">
        <v>3779127.98</v>
      </c>
      <c r="U231" s="33">
        <v>5491.01</v>
      </c>
      <c r="V231" s="33">
        <v>381986.3</v>
      </c>
      <c r="W231" s="33">
        <v>53899.66</v>
      </c>
      <c r="X231" s="33">
        <v>1865246.84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457</v>
      </c>
      <c r="G232" s="56" t="s">
        <v>469</v>
      </c>
      <c r="H232" s="33">
        <v>19183020.78</v>
      </c>
      <c r="I232" s="33">
        <v>0</v>
      </c>
      <c r="J232" s="33">
        <v>0</v>
      </c>
      <c r="K232" s="33">
        <v>1240800.75</v>
      </c>
      <c r="L232" s="33">
        <v>141507.18</v>
      </c>
      <c r="M232" s="33">
        <v>101834.82</v>
      </c>
      <c r="N232" s="33">
        <v>2619745.46</v>
      </c>
      <c r="O232" s="33">
        <v>2144517.25</v>
      </c>
      <c r="P232" s="33">
        <v>6727635.22</v>
      </c>
      <c r="Q232" s="33">
        <v>1070267.2</v>
      </c>
      <c r="R232" s="33">
        <v>1662007.46</v>
      </c>
      <c r="S232" s="33">
        <v>831971.03</v>
      </c>
      <c r="T232" s="33">
        <v>1620355.26</v>
      </c>
      <c r="U232" s="33">
        <v>10041.73</v>
      </c>
      <c r="V232" s="33">
        <v>160632.31</v>
      </c>
      <c r="W232" s="33">
        <v>24744.94</v>
      </c>
      <c r="X232" s="33">
        <v>826960.17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457</v>
      </c>
      <c r="G233" s="56" t="s">
        <v>470</v>
      </c>
      <c r="H233" s="33">
        <v>20595905.96</v>
      </c>
      <c r="I233" s="33">
        <v>4930187.88</v>
      </c>
      <c r="J233" s="33">
        <v>0</v>
      </c>
      <c r="K233" s="33">
        <v>632231.02</v>
      </c>
      <c r="L233" s="33">
        <v>0</v>
      </c>
      <c r="M233" s="33">
        <v>28102.58</v>
      </c>
      <c r="N233" s="33">
        <v>1705345.71</v>
      </c>
      <c r="O233" s="33">
        <v>1609651.89</v>
      </c>
      <c r="P233" s="33">
        <v>5749348.68</v>
      </c>
      <c r="Q233" s="33">
        <v>1032738.55</v>
      </c>
      <c r="R233" s="33">
        <v>2116098.05</v>
      </c>
      <c r="S233" s="33">
        <v>1142148.89</v>
      </c>
      <c r="T233" s="33">
        <v>599130.77</v>
      </c>
      <c r="U233" s="33">
        <v>1554.04</v>
      </c>
      <c r="V233" s="33">
        <v>100820</v>
      </c>
      <c r="W233" s="33">
        <v>13956.5</v>
      </c>
      <c r="X233" s="33">
        <v>934591.4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457</v>
      </c>
      <c r="G234" s="56" t="s">
        <v>471</v>
      </c>
      <c r="H234" s="33">
        <v>51043504.05</v>
      </c>
      <c r="I234" s="33">
        <v>0</v>
      </c>
      <c r="J234" s="33">
        <v>0</v>
      </c>
      <c r="K234" s="33">
        <v>1806505.78</v>
      </c>
      <c r="L234" s="33">
        <v>10800</v>
      </c>
      <c r="M234" s="33">
        <v>481556.78</v>
      </c>
      <c r="N234" s="33">
        <v>7686460.41</v>
      </c>
      <c r="O234" s="33">
        <v>2808443.15</v>
      </c>
      <c r="P234" s="33">
        <v>19413791.88</v>
      </c>
      <c r="Q234" s="33">
        <v>1396497.1</v>
      </c>
      <c r="R234" s="33">
        <v>3158587.71</v>
      </c>
      <c r="S234" s="33">
        <v>1569885.87</v>
      </c>
      <c r="T234" s="33">
        <v>11286564.55</v>
      </c>
      <c r="U234" s="33">
        <v>54074.7</v>
      </c>
      <c r="V234" s="33">
        <v>165665.61</v>
      </c>
      <c r="W234" s="33">
        <v>73380.09</v>
      </c>
      <c r="X234" s="33">
        <v>1131290.42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457</v>
      </c>
      <c r="G235" s="56" t="s">
        <v>472</v>
      </c>
      <c r="H235" s="33">
        <v>22358267.34</v>
      </c>
      <c r="I235" s="33">
        <v>6150</v>
      </c>
      <c r="J235" s="33">
        <v>0</v>
      </c>
      <c r="K235" s="33">
        <v>1030007.38</v>
      </c>
      <c r="L235" s="33">
        <v>79141.88</v>
      </c>
      <c r="M235" s="33">
        <v>242603.91</v>
      </c>
      <c r="N235" s="33">
        <v>2527540.83</v>
      </c>
      <c r="O235" s="33">
        <v>1833430.22</v>
      </c>
      <c r="P235" s="33">
        <v>9126453.73</v>
      </c>
      <c r="Q235" s="33">
        <v>1155542</v>
      </c>
      <c r="R235" s="33">
        <v>1546178.07</v>
      </c>
      <c r="S235" s="33">
        <v>1034437.09</v>
      </c>
      <c r="T235" s="33">
        <v>1758620.08</v>
      </c>
      <c r="U235" s="33">
        <v>1733.51</v>
      </c>
      <c r="V235" s="33">
        <v>74598.78</v>
      </c>
      <c r="W235" s="33">
        <v>66064.24</v>
      </c>
      <c r="X235" s="33">
        <v>1875765.62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457</v>
      </c>
      <c r="G236" s="56" t="s">
        <v>473</v>
      </c>
      <c r="H236" s="33">
        <v>25407376.94</v>
      </c>
      <c r="I236" s="33">
        <v>0</v>
      </c>
      <c r="J236" s="33">
        <v>0</v>
      </c>
      <c r="K236" s="33">
        <v>907217.94</v>
      </c>
      <c r="L236" s="33">
        <v>0</v>
      </c>
      <c r="M236" s="33">
        <v>172968.75</v>
      </c>
      <c r="N236" s="33">
        <v>2951917.21</v>
      </c>
      <c r="O236" s="33">
        <v>1990067.17</v>
      </c>
      <c r="P236" s="33">
        <v>11962047.05</v>
      </c>
      <c r="Q236" s="33">
        <v>1020569.12</v>
      </c>
      <c r="R236" s="33">
        <v>2938041.03</v>
      </c>
      <c r="S236" s="33">
        <v>805125.69</v>
      </c>
      <c r="T236" s="33">
        <v>1574348.89</v>
      </c>
      <c r="U236" s="33">
        <v>4861.9</v>
      </c>
      <c r="V236" s="33">
        <v>36981.94</v>
      </c>
      <c r="W236" s="33">
        <v>461498.99</v>
      </c>
      <c r="X236" s="33">
        <v>581731.26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457</v>
      </c>
      <c r="G237" s="56" t="s">
        <v>474</v>
      </c>
      <c r="H237" s="33">
        <v>29313350.78</v>
      </c>
      <c r="I237" s="33">
        <v>0</v>
      </c>
      <c r="J237" s="33">
        <v>0</v>
      </c>
      <c r="K237" s="33">
        <v>615366.83</v>
      </c>
      <c r="L237" s="33">
        <v>3000</v>
      </c>
      <c r="M237" s="33">
        <v>501044.47</v>
      </c>
      <c r="N237" s="33">
        <v>3332888.71</v>
      </c>
      <c r="O237" s="33">
        <v>2354258.62</v>
      </c>
      <c r="P237" s="33">
        <v>8545194.95</v>
      </c>
      <c r="Q237" s="33">
        <v>1370277.68</v>
      </c>
      <c r="R237" s="33">
        <v>7342293.05</v>
      </c>
      <c r="S237" s="33">
        <v>1538749.87</v>
      </c>
      <c r="T237" s="33">
        <v>2084158.19</v>
      </c>
      <c r="U237" s="33">
        <v>16913.94</v>
      </c>
      <c r="V237" s="33">
        <v>48797.9</v>
      </c>
      <c r="W237" s="33">
        <v>34211.86</v>
      </c>
      <c r="X237" s="33">
        <v>1526194.71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457</v>
      </c>
      <c r="G238" s="56" t="s">
        <v>475</v>
      </c>
      <c r="H238" s="33">
        <v>32448759.68</v>
      </c>
      <c r="I238" s="33">
        <v>1094.97</v>
      </c>
      <c r="J238" s="33">
        <v>0</v>
      </c>
      <c r="K238" s="33">
        <v>2366146.58</v>
      </c>
      <c r="L238" s="33">
        <v>0</v>
      </c>
      <c r="M238" s="33">
        <v>43145.62</v>
      </c>
      <c r="N238" s="33">
        <v>4091127.41</v>
      </c>
      <c r="O238" s="33">
        <v>2019311.27</v>
      </c>
      <c r="P238" s="33">
        <v>11446377.29</v>
      </c>
      <c r="Q238" s="33">
        <v>1375676.97</v>
      </c>
      <c r="R238" s="33">
        <v>3597127.08</v>
      </c>
      <c r="S238" s="33">
        <v>2332468.54</v>
      </c>
      <c r="T238" s="33">
        <v>3562237.04</v>
      </c>
      <c r="U238" s="33">
        <v>2208.04</v>
      </c>
      <c r="V238" s="33">
        <v>356779.63</v>
      </c>
      <c r="W238" s="33">
        <v>40467.16</v>
      </c>
      <c r="X238" s="33">
        <v>1214592.08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457</v>
      </c>
      <c r="G239" s="56" t="s">
        <v>476</v>
      </c>
      <c r="H239" s="33">
        <v>21646980.11</v>
      </c>
      <c r="I239" s="33">
        <v>108243.37</v>
      </c>
      <c r="J239" s="33">
        <v>0</v>
      </c>
      <c r="K239" s="33">
        <v>1464307.74</v>
      </c>
      <c r="L239" s="33">
        <v>33184.4</v>
      </c>
      <c r="M239" s="33">
        <v>349813.27</v>
      </c>
      <c r="N239" s="33">
        <v>2181789.38</v>
      </c>
      <c r="O239" s="33">
        <v>1733138.53</v>
      </c>
      <c r="P239" s="33">
        <v>5883409</v>
      </c>
      <c r="Q239" s="33">
        <v>1066397.71</v>
      </c>
      <c r="R239" s="33">
        <v>4451915.43</v>
      </c>
      <c r="S239" s="33">
        <v>885715.53</v>
      </c>
      <c r="T239" s="33">
        <v>2547271.84</v>
      </c>
      <c r="U239" s="33">
        <v>0</v>
      </c>
      <c r="V239" s="33">
        <v>205268.65</v>
      </c>
      <c r="W239" s="33">
        <v>51554.08</v>
      </c>
      <c r="X239" s="33">
        <v>684971.18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457</v>
      </c>
      <c r="G240" s="56" t="s">
        <v>477</v>
      </c>
      <c r="H240" s="33">
        <v>24340151.87</v>
      </c>
      <c r="I240" s="33">
        <v>2364261.5</v>
      </c>
      <c r="J240" s="33">
        <v>0</v>
      </c>
      <c r="K240" s="33">
        <v>2866028.71</v>
      </c>
      <c r="L240" s="33">
        <v>46866.65</v>
      </c>
      <c r="M240" s="33">
        <v>300901.06</v>
      </c>
      <c r="N240" s="33">
        <v>4269604.81</v>
      </c>
      <c r="O240" s="33">
        <v>50000</v>
      </c>
      <c r="P240" s="33">
        <v>2468239.76</v>
      </c>
      <c r="Q240" s="33">
        <v>38155.6</v>
      </c>
      <c r="R240" s="33">
        <v>9870230.68</v>
      </c>
      <c r="S240" s="33">
        <v>129867.67</v>
      </c>
      <c r="T240" s="33">
        <v>1063669.34</v>
      </c>
      <c r="U240" s="33">
        <v>4750</v>
      </c>
      <c r="V240" s="33">
        <v>136216.72</v>
      </c>
      <c r="W240" s="33">
        <v>64351</v>
      </c>
      <c r="X240" s="33">
        <v>667008.37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478</v>
      </c>
      <c r="G241" s="56" t="s">
        <v>479</v>
      </c>
      <c r="H241" s="33">
        <v>523081750.17</v>
      </c>
      <c r="I241" s="33">
        <v>20219918.84</v>
      </c>
      <c r="J241" s="33">
        <v>0</v>
      </c>
      <c r="K241" s="33">
        <v>141301896.59</v>
      </c>
      <c r="L241" s="33">
        <v>11229015.36</v>
      </c>
      <c r="M241" s="33">
        <v>2472460.38</v>
      </c>
      <c r="N241" s="33">
        <v>61168516.04</v>
      </c>
      <c r="O241" s="33">
        <v>600000</v>
      </c>
      <c r="P241" s="33">
        <v>22315719.26</v>
      </c>
      <c r="Q241" s="33">
        <v>36865927.44</v>
      </c>
      <c r="R241" s="33">
        <v>4467021.65</v>
      </c>
      <c r="S241" s="33">
        <v>20409110.91</v>
      </c>
      <c r="T241" s="33">
        <v>1190614.04</v>
      </c>
      <c r="U241" s="33">
        <v>1359894.48</v>
      </c>
      <c r="V241" s="33">
        <v>52345429.85</v>
      </c>
      <c r="W241" s="33">
        <v>3735084.32</v>
      </c>
      <c r="X241" s="33">
        <v>143401141.01</v>
      </c>
    </row>
    <row r="242" spans="1:24" ht="12.75">
      <c r="A242" s="34">
        <v>6</v>
      </c>
      <c r="B242" s="34">
        <v>8</v>
      </c>
      <c r="C242" s="34">
        <v>1</v>
      </c>
      <c r="D242" s="35" t="s">
        <v>480</v>
      </c>
      <c r="E242" s="36">
        <v>271</v>
      </c>
      <c r="F242" s="31" t="s">
        <v>480</v>
      </c>
      <c r="G242" s="56" t="s">
        <v>481</v>
      </c>
      <c r="H242" s="33">
        <v>279993.28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222130.26</v>
      </c>
      <c r="V242" s="33">
        <v>0</v>
      </c>
      <c r="W242" s="33">
        <v>0</v>
      </c>
      <c r="X242" s="33">
        <v>57863.02</v>
      </c>
    </row>
    <row r="243" spans="1:24" ht="25.5">
      <c r="A243" s="34">
        <v>6</v>
      </c>
      <c r="B243" s="34">
        <v>19</v>
      </c>
      <c r="C243" s="34">
        <v>1</v>
      </c>
      <c r="D243" s="35" t="s">
        <v>480</v>
      </c>
      <c r="E243" s="36">
        <v>270</v>
      </c>
      <c r="F243" s="31" t="s">
        <v>480</v>
      </c>
      <c r="G243" s="56" t="s">
        <v>482</v>
      </c>
      <c r="H243" s="33">
        <v>1819662.6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1766573.04</v>
      </c>
      <c r="V243" s="33">
        <v>0</v>
      </c>
      <c r="W243" s="33">
        <v>0</v>
      </c>
      <c r="X243" s="33">
        <v>53089.56</v>
      </c>
    </row>
    <row r="244" spans="1:24" ht="12.75">
      <c r="A244" s="34">
        <v>6</v>
      </c>
      <c r="B244" s="34">
        <v>7</v>
      </c>
      <c r="C244" s="34">
        <v>1</v>
      </c>
      <c r="D244" s="35" t="s">
        <v>480</v>
      </c>
      <c r="E244" s="36">
        <v>187</v>
      </c>
      <c r="F244" s="31" t="s">
        <v>480</v>
      </c>
      <c r="G244" s="56" t="s">
        <v>483</v>
      </c>
      <c r="H244" s="33">
        <v>1247348.56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1247348.56</v>
      </c>
      <c r="V244" s="33">
        <v>0</v>
      </c>
      <c r="W244" s="33">
        <v>0</v>
      </c>
      <c r="X244" s="33">
        <v>0</v>
      </c>
    </row>
    <row r="245" spans="1:24" ht="12.75">
      <c r="A245" s="34">
        <v>6</v>
      </c>
      <c r="B245" s="34">
        <v>1</v>
      </c>
      <c r="C245" s="34">
        <v>1</v>
      </c>
      <c r="D245" s="35" t="s">
        <v>480</v>
      </c>
      <c r="E245" s="36">
        <v>188</v>
      </c>
      <c r="F245" s="31" t="s">
        <v>480</v>
      </c>
      <c r="G245" s="56" t="s">
        <v>483</v>
      </c>
      <c r="H245" s="33">
        <v>61809.08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49474.85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12334.23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2</v>
      </c>
      <c r="C246" s="34">
        <v>1</v>
      </c>
      <c r="D246" s="35" t="s">
        <v>480</v>
      </c>
      <c r="E246" s="36">
        <v>221</v>
      </c>
      <c r="F246" s="31" t="s">
        <v>480</v>
      </c>
      <c r="G246" s="56" t="s">
        <v>484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13</v>
      </c>
      <c r="C247" s="34">
        <v>4</v>
      </c>
      <c r="D247" s="35" t="s">
        <v>480</v>
      </c>
      <c r="E247" s="36">
        <v>186</v>
      </c>
      <c r="F247" s="31" t="s">
        <v>480</v>
      </c>
      <c r="G247" s="56" t="s">
        <v>485</v>
      </c>
      <c r="H247" s="33">
        <v>723.17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723.17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4</v>
      </c>
      <c r="C248" s="34">
        <v>3</v>
      </c>
      <c r="D248" s="35" t="s">
        <v>480</v>
      </c>
      <c r="E248" s="36">
        <v>218</v>
      </c>
      <c r="F248" s="31" t="s">
        <v>480</v>
      </c>
      <c r="G248" s="56" t="s">
        <v>486</v>
      </c>
      <c r="H248" s="33">
        <v>4952.4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4952.4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3</v>
      </c>
      <c r="C249" s="34">
        <v>3</v>
      </c>
      <c r="D249" s="35" t="s">
        <v>480</v>
      </c>
      <c r="E249" s="36">
        <v>122</v>
      </c>
      <c r="F249" s="31" t="s">
        <v>480</v>
      </c>
      <c r="G249" s="56" t="s">
        <v>487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</row>
    <row r="250" spans="1:24" ht="25.5">
      <c r="A250" s="34">
        <v>6</v>
      </c>
      <c r="B250" s="34">
        <v>15</v>
      </c>
      <c r="C250" s="34">
        <v>0</v>
      </c>
      <c r="D250" s="35" t="s">
        <v>480</v>
      </c>
      <c r="E250" s="36">
        <v>220</v>
      </c>
      <c r="F250" s="31" t="s">
        <v>480</v>
      </c>
      <c r="G250" s="56" t="s">
        <v>488</v>
      </c>
      <c r="H250" s="33">
        <v>412266.77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412266.77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9</v>
      </c>
      <c r="C251" s="34">
        <v>1</v>
      </c>
      <c r="D251" s="35" t="s">
        <v>480</v>
      </c>
      <c r="E251" s="36">
        <v>140</v>
      </c>
      <c r="F251" s="31" t="s">
        <v>480</v>
      </c>
      <c r="G251" s="56" t="s">
        <v>489</v>
      </c>
      <c r="H251" s="33">
        <v>24052.53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24052.53</v>
      </c>
      <c r="V251" s="33">
        <v>0</v>
      </c>
      <c r="W251" s="33">
        <v>0</v>
      </c>
      <c r="X251" s="33">
        <v>0</v>
      </c>
    </row>
    <row r="252" spans="1:24" ht="12.75">
      <c r="A252" s="34">
        <v>6</v>
      </c>
      <c r="B252" s="34">
        <v>62</v>
      </c>
      <c r="C252" s="34">
        <v>1</v>
      </c>
      <c r="D252" s="35" t="s">
        <v>480</v>
      </c>
      <c r="E252" s="36">
        <v>198</v>
      </c>
      <c r="F252" s="31" t="s">
        <v>480</v>
      </c>
      <c r="G252" s="56" t="s">
        <v>490</v>
      </c>
      <c r="H252" s="33">
        <v>27130.72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27130.72</v>
      </c>
      <c r="V252" s="33">
        <v>0</v>
      </c>
      <c r="W252" s="33">
        <v>0</v>
      </c>
      <c r="X252" s="33">
        <v>0</v>
      </c>
    </row>
    <row r="253" spans="1:24" ht="12.75">
      <c r="A253" s="34">
        <v>6</v>
      </c>
      <c r="B253" s="34">
        <v>8</v>
      </c>
      <c r="C253" s="34">
        <v>1</v>
      </c>
      <c r="D253" s="35" t="s">
        <v>480</v>
      </c>
      <c r="E253" s="36">
        <v>265</v>
      </c>
      <c r="F253" s="31" t="s">
        <v>480</v>
      </c>
      <c r="G253" s="56" t="s">
        <v>491</v>
      </c>
      <c r="H253" s="33">
        <v>2776209.31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2770727.45</v>
      </c>
      <c r="V253" s="33">
        <v>0</v>
      </c>
      <c r="W253" s="33">
        <v>0</v>
      </c>
      <c r="X253" s="33">
        <v>5481.86</v>
      </c>
    </row>
    <row r="254" spans="1:24" ht="12.75">
      <c r="A254" s="34">
        <v>6</v>
      </c>
      <c r="B254" s="34">
        <v>8</v>
      </c>
      <c r="C254" s="34">
        <v>7</v>
      </c>
      <c r="D254" s="35" t="s">
        <v>480</v>
      </c>
      <c r="E254" s="36">
        <v>244</v>
      </c>
      <c r="F254" s="31" t="s">
        <v>480</v>
      </c>
      <c r="G254" s="56" t="s">
        <v>492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</row>
  </sheetData>
  <sheetProtection/>
  <mergeCells count="11">
    <mergeCell ref="F7:G7"/>
    <mergeCell ref="E4:E5"/>
    <mergeCell ref="F6:G6"/>
    <mergeCell ref="H6:X6"/>
    <mergeCell ref="F4:G5"/>
    <mergeCell ref="H4:H5"/>
    <mergeCell ref="I4:X4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0" t="s">
        <v>82</v>
      </c>
      <c r="B1" s="120"/>
      <c r="C1" s="120"/>
      <c r="D1" s="120"/>
      <c r="E1" s="120"/>
    </row>
    <row r="2" spans="1:5" ht="13.5" thickBot="1">
      <c r="A2" s="114" t="s">
        <v>83</v>
      </c>
      <c r="B2" s="114" t="s">
        <v>84</v>
      </c>
      <c r="C2" s="94" t="s">
        <v>85</v>
      </c>
      <c r="D2" s="114" t="s">
        <v>86</v>
      </c>
      <c r="E2" s="60" t="s">
        <v>87</v>
      </c>
    </row>
    <row r="3" spans="1:5" ht="12.75">
      <c r="A3" s="61">
        <v>1</v>
      </c>
      <c r="B3" s="62">
        <v>7</v>
      </c>
      <c r="C3" s="63" t="s">
        <v>88</v>
      </c>
      <c r="D3" s="62" t="s">
        <v>89</v>
      </c>
      <c r="E3" s="64" t="s">
        <v>90</v>
      </c>
    </row>
    <row r="4" spans="1:5" ht="12.75">
      <c r="A4" s="65">
        <v>1</v>
      </c>
      <c r="B4" s="66">
        <v>8</v>
      </c>
      <c r="C4" s="67" t="s">
        <v>91</v>
      </c>
      <c r="D4" s="66" t="s">
        <v>89</v>
      </c>
      <c r="E4" s="68" t="s">
        <v>92</v>
      </c>
    </row>
    <row r="5" spans="1:5" ht="12.75">
      <c r="A5" s="65">
        <v>1</v>
      </c>
      <c r="B5" s="66">
        <v>9</v>
      </c>
      <c r="C5" s="67" t="s">
        <v>93</v>
      </c>
      <c r="D5" s="66" t="s">
        <v>94</v>
      </c>
      <c r="E5" s="69"/>
    </row>
    <row r="6" spans="1:5" ht="12.75">
      <c r="A6" s="65">
        <v>1</v>
      </c>
      <c r="B6" s="66">
        <v>10</v>
      </c>
      <c r="C6" s="67" t="s">
        <v>95</v>
      </c>
      <c r="D6" s="66" t="s">
        <v>89</v>
      </c>
      <c r="E6" s="68" t="s">
        <v>96</v>
      </c>
    </row>
    <row r="7" spans="1:5" ht="12.75">
      <c r="A7" s="65">
        <v>1</v>
      </c>
      <c r="B7" s="66">
        <v>11</v>
      </c>
      <c r="C7" s="67" t="s">
        <v>97</v>
      </c>
      <c r="D7" s="66" t="s">
        <v>89</v>
      </c>
      <c r="E7" s="68" t="s">
        <v>98</v>
      </c>
    </row>
    <row r="8" spans="1:5" ht="12.75">
      <c r="A8" s="65">
        <v>1</v>
      </c>
      <c r="B8" s="66">
        <v>12</v>
      </c>
      <c r="C8" s="67" t="s">
        <v>99</v>
      </c>
      <c r="D8" s="66" t="s">
        <v>94</v>
      </c>
      <c r="E8" s="68"/>
    </row>
    <row r="9" spans="1:5" ht="12.75">
      <c r="A9" s="65">
        <v>1</v>
      </c>
      <c r="B9" s="66">
        <v>13</v>
      </c>
      <c r="C9" s="67" t="s">
        <v>100</v>
      </c>
      <c r="D9" s="66" t="s">
        <v>89</v>
      </c>
      <c r="E9" s="68" t="s">
        <v>101</v>
      </c>
    </row>
    <row r="10" spans="1:5" ht="12.75">
      <c r="A10" s="65">
        <v>1</v>
      </c>
      <c r="B10" s="66">
        <v>14</v>
      </c>
      <c r="C10" s="67" t="s">
        <v>102</v>
      </c>
      <c r="D10" s="66" t="s">
        <v>89</v>
      </c>
      <c r="E10" s="68" t="s">
        <v>103</v>
      </c>
    </row>
    <row r="11" spans="1:5" ht="13.5" thickBot="1">
      <c r="A11" s="70">
        <v>1</v>
      </c>
      <c r="B11" s="71" t="s">
        <v>104</v>
      </c>
      <c r="C11" s="72" t="s">
        <v>105</v>
      </c>
      <c r="D11" s="71" t="s">
        <v>94</v>
      </c>
      <c r="E11" s="73"/>
    </row>
    <row r="12" spans="1:5" ht="12.75">
      <c r="A12" s="61">
        <v>2</v>
      </c>
      <c r="B12" s="62">
        <v>7</v>
      </c>
      <c r="C12" s="63" t="s">
        <v>88</v>
      </c>
      <c r="D12" s="62" t="s">
        <v>106</v>
      </c>
      <c r="E12" s="64" t="s">
        <v>107</v>
      </c>
    </row>
    <row r="13" spans="1:5" ht="36">
      <c r="A13" s="65">
        <v>2</v>
      </c>
      <c r="B13" s="66">
        <v>8</v>
      </c>
      <c r="C13" s="67" t="s">
        <v>108</v>
      </c>
      <c r="D13" s="66" t="s">
        <v>106</v>
      </c>
      <c r="E13" s="68" t="s">
        <v>253</v>
      </c>
    </row>
    <row r="14" spans="1:5" ht="12.75">
      <c r="A14" s="65">
        <v>2</v>
      </c>
      <c r="B14" s="66">
        <v>9</v>
      </c>
      <c r="C14" s="67" t="s">
        <v>109</v>
      </c>
      <c r="D14" s="66" t="s">
        <v>106</v>
      </c>
      <c r="E14" s="68" t="s">
        <v>110</v>
      </c>
    </row>
    <row r="15" spans="1:5" ht="12.75">
      <c r="A15" s="65">
        <v>2</v>
      </c>
      <c r="B15" s="66">
        <v>10</v>
      </c>
      <c r="C15" s="67" t="s">
        <v>91</v>
      </c>
      <c r="D15" s="66" t="s">
        <v>106</v>
      </c>
      <c r="E15" s="68" t="s">
        <v>111</v>
      </c>
    </row>
    <row r="16" spans="1:5" ht="36">
      <c r="A16" s="65">
        <v>2</v>
      </c>
      <c r="B16" s="66">
        <v>11</v>
      </c>
      <c r="C16" s="67" t="s">
        <v>112</v>
      </c>
      <c r="D16" s="66" t="s">
        <v>106</v>
      </c>
      <c r="E16" s="68" t="s">
        <v>253</v>
      </c>
    </row>
    <row r="17" spans="1:5" ht="12.75">
      <c r="A17" s="65">
        <v>2</v>
      </c>
      <c r="B17" s="66">
        <v>12</v>
      </c>
      <c r="C17" s="67" t="s">
        <v>113</v>
      </c>
      <c r="D17" s="66" t="s">
        <v>106</v>
      </c>
      <c r="E17" s="68" t="s">
        <v>114</v>
      </c>
    </row>
    <row r="18" spans="1:5" ht="12.75">
      <c r="A18" s="65">
        <v>2</v>
      </c>
      <c r="B18" s="66" t="s">
        <v>115</v>
      </c>
      <c r="C18" s="67" t="s">
        <v>116</v>
      </c>
      <c r="D18" s="66" t="s">
        <v>94</v>
      </c>
      <c r="E18" s="68"/>
    </row>
    <row r="19" spans="1:5" ht="12.75">
      <c r="A19" s="65">
        <v>2</v>
      </c>
      <c r="B19" s="66">
        <v>16</v>
      </c>
      <c r="C19" s="67" t="s">
        <v>95</v>
      </c>
      <c r="D19" s="66" t="s">
        <v>117</v>
      </c>
      <c r="E19" s="68" t="s">
        <v>118</v>
      </c>
    </row>
    <row r="20" spans="1:5" ht="12.75">
      <c r="A20" s="65">
        <v>2</v>
      </c>
      <c r="B20" s="66">
        <v>17</v>
      </c>
      <c r="C20" s="67" t="s">
        <v>119</v>
      </c>
      <c r="D20" s="66" t="s">
        <v>117</v>
      </c>
      <c r="E20" s="68" t="s">
        <v>120</v>
      </c>
    </row>
    <row r="21" spans="1:5" ht="12.75">
      <c r="A21" s="65">
        <v>2</v>
      </c>
      <c r="B21" s="66">
        <v>18</v>
      </c>
      <c r="C21" s="67" t="s">
        <v>121</v>
      </c>
      <c r="D21" s="66" t="s">
        <v>117</v>
      </c>
      <c r="E21" s="68" t="s">
        <v>122</v>
      </c>
    </row>
    <row r="22" spans="1:5" ht="12.75">
      <c r="A22" s="65">
        <v>2</v>
      </c>
      <c r="B22" s="66">
        <v>19</v>
      </c>
      <c r="C22" s="67" t="s">
        <v>123</v>
      </c>
      <c r="D22" s="66" t="s">
        <v>117</v>
      </c>
      <c r="E22" s="68" t="s">
        <v>124</v>
      </c>
    </row>
    <row r="23" spans="1:5" ht="12.75">
      <c r="A23" s="65">
        <v>2</v>
      </c>
      <c r="B23" s="66">
        <v>20</v>
      </c>
      <c r="C23" s="67" t="s">
        <v>125</v>
      </c>
      <c r="D23" s="66" t="s">
        <v>117</v>
      </c>
      <c r="E23" s="68" t="s">
        <v>120</v>
      </c>
    </row>
    <row r="24" spans="1:5" ht="12.75">
      <c r="A24" s="65">
        <v>2</v>
      </c>
      <c r="B24" s="66">
        <v>21</v>
      </c>
      <c r="C24" s="67" t="s">
        <v>126</v>
      </c>
      <c r="D24" s="66" t="s">
        <v>117</v>
      </c>
      <c r="E24" s="68" t="s">
        <v>127</v>
      </c>
    </row>
    <row r="25" spans="1:5" ht="12.75">
      <c r="A25" s="65">
        <v>2</v>
      </c>
      <c r="B25" s="66" t="s">
        <v>128</v>
      </c>
      <c r="C25" s="67" t="s">
        <v>116</v>
      </c>
      <c r="D25" s="66" t="s">
        <v>94</v>
      </c>
      <c r="E25" s="68"/>
    </row>
    <row r="26" spans="1:5" ht="26.25" customHeight="1">
      <c r="A26" s="65">
        <v>2</v>
      </c>
      <c r="B26" s="66">
        <v>25</v>
      </c>
      <c r="C26" s="67" t="s">
        <v>183</v>
      </c>
      <c r="D26" s="66" t="s">
        <v>94</v>
      </c>
      <c r="E26" s="68" t="s">
        <v>129</v>
      </c>
    </row>
    <row r="27" spans="1:5" ht="26.25" customHeight="1" thickBot="1">
      <c r="A27" s="70">
        <v>2</v>
      </c>
      <c r="B27" s="71">
        <v>26</v>
      </c>
      <c r="C27" s="72" t="s">
        <v>184</v>
      </c>
      <c r="D27" s="71" t="s">
        <v>94</v>
      </c>
      <c r="E27" s="73" t="s">
        <v>130</v>
      </c>
    </row>
    <row r="28" spans="1:5" ht="12.75">
      <c r="A28" s="61">
        <v>3</v>
      </c>
      <c r="B28" s="62">
        <v>7</v>
      </c>
      <c r="C28" s="63" t="s">
        <v>202</v>
      </c>
      <c r="D28" s="62" t="s">
        <v>89</v>
      </c>
      <c r="E28" s="64" t="s">
        <v>203</v>
      </c>
    </row>
    <row r="29" spans="1:5" ht="12.75">
      <c r="A29" s="65">
        <v>3</v>
      </c>
      <c r="B29" s="66">
        <v>8</v>
      </c>
      <c r="C29" s="67" t="s">
        <v>204</v>
      </c>
      <c r="D29" s="66" t="s">
        <v>89</v>
      </c>
      <c r="E29" s="68" t="s">
        <v>205</v>
      </c>
    </row>
    <row r="30" spans="1:5" ht="12.75">
      <c r="A30" s="65">
        <v>3</v>
      </c>
      <c r="B30" s="66">
        <v>9</v>
      </c>
      <c r="C30" s="67" t="s">
        <v>206</v>
      </c>
      <c r="D30" s="66" t="s">
        <v>89</v>
      </c>
      <c r="E30" s="68" t="s">
        <v>207</v>
      </c>
    </row>
    <row r="31" spans="1:5" ht="12.75">
      <c r="A31" s="65">
        <v>3</v>
      </c>
      <c r="B31" s="66">
        <v>10</v>
      </c>
      <c r="C31" s="67" t="s">
        <v>208</v>
      </c>
      <c r="D31" s="66" t="s">
        <v>89</v>
      </c>
      <c r="E31" s="68" t="s">
        <v>209</v>
      </c>
    </row>
    <row r="32" spans="1:5" ht="12.75">
      <c r="A32" s="65">
        <v>3</v>
      </c>
      <c r="B32" s="66">
        <v>11</v>
      </c>
      <c r="C32" s="67" t="s">
        <v>236</v>
      </c>
      <c r="D32" s="66" t="s">
        <v>89</v>
      </c>
      <c r="E32" s="68" t="s">
        <v>237</v>
      </c>
    </row>
    <row r="33" spans="1:5" ht="12.75">
      <c r="A33" s="65">
        <v>3</v>
      </c>
      <c r="B33" s="66">
        <v>12</v>
      </c>
      <c r="C33" s="67" t="s">
        <v>210</v>
      </c>
      <c r="D33" s="66" t="s">
        <v>89</v>
      </c>
      <c r="E33" s="68" t="s">
        <v>238</v>
      </c>
    </row>
    <row r="34" spans="1:5" ht="12.75">
      <c r="A34" s="65">
        <v>3</v>
      </c>
      <c r="B34" s="66">
        <v>13</v>
      </c>
      <c r="C34" s="67" t="s">
        <v>239</v>
      </c>
      <c r="D34" s="66" t="s">
        <v>89</v>
      </c>
      <c r="E34" s="68" t="s">
        <v>211</v>
      </c>
    </row>
    <row r="35" spans="1:5" ht="12.75">
      <c r="A35" s="65">
        <v>3</v>
      </c>
      <c r="B35" s="66">
        <v>14</v>
      </c>
      <c r="C35" s="67" t="s">
        <v>212</v>
      </c>
      <c r="D35" s="66" t="s">
        <v>89</v>
      </c>
      <c r="E35" s="68" t="s">
        <v>213</v>
      </c>
    </row>
    <row r="36" spans="1:5" ht="12.75">
      <c r="A36" s="65">
        <v>3</v>
      </c>
      <c r="B36" s="66" t="s">
        <v>240</v>
      </c>
      <c r="C36" s="67" t="s">
        <v>214</v>
      </c>
      <c r="D36" s="66" t="s">
        <v>94</v>
      </c>
      <c r="E36" s="68" t="s">
        <v>249</v>
      </c>
    </row>
    <row r="37" spans="1:5" ht="12.75">
      <c r="A37" s="65">
        <v>3</v>
      </c>
      <c r="B37" s="66">
        <v>22</v>
      </c>
      <c r="C37" s="67" t="s">
        <v>215</v>
      </c>
      <c r="D37" s="66" t="s">
        <v>89</v>
      </c>
      <c r="E37" s="68" t="s">
        <v>203</v>
      </c>
    </row>
    <row r="38" spans="1:5" ht="12.75">
      <c r="A38" s="65">
        <v>3</v>
      </c>
      <c r="B38" s="66">
        <v>23</v>
      </c>
      <c r="C38" s="67" t="s">
        <v>216</v>
      </c>
      <c r="D38" s="66" t="s">
        <v>89</v>
      </c>
      <c r="E38" s="68" t="s">
        <v>205</v>
      </c>
    </row>
    <row r="39" spans="1:5" ht="12.75">
      <c r="A39" s="65">
        <v>3</v>
      </c>
      <c r="B39" s="66">
        <v>24</v>
      </c>
      <c r="C39" s="67" t="s">
        <v>217</v>
      </c>
      <c r="D39" s="66" t="s">
        <v>89</v>
      </c>
      <c r="E39" s="68" t="s">
        <v>207</v>
      </c>
    </row>
    <row r="40" spans="1:5" ht="12.75">
      <c r="A40" s="65">
        <v>3</v>
      </c>
      <c r="B40" s="66">
        <v>25</v>
      </c>
      <c r="C40" s="67" t="s">
        <v>218</v>
      </c>
      <c r="D40" s="66" t="s">
        <v>89</v>
      </c>
      <c r="E40" s="68" t="s">
        <v>209</v>
      </c>
    </row>
    <row r="41" spans="1:5" ht="12.75">
      <c r="A41" s="65">
        <v>3</v>
      </c>
      <c r="B41" s="66">
        <v>26</v>
      </c>
      <c r="C41" s="67" t="s">
        <v>241</v>
      </c>
      <c r="D41" s="66" t="s">
        <v>89</v>
      </c>
      <c r="E41" s="68" t="s">
        <v>237</v>
      </c>
    </row>
    <row r="42" spans="1:5" ht="12.75">
      <c r="A42" s="65">
        <v>3</v>
      </c>
      <c r="B42" s="66">
        <v>27</v>
      </c>
      <c r="C42" s="67" t="s">
        <v>219</v>
      </c>
      <c r="D42" s="66" t="s">
        <v>89</v>
      </c>
      <c r="E42" s="68" t="s">
        <v>238</v>
      </c>
    </row>
    <row r="43" spans="1:5" ht="12.75">
      <c r="A43" s="65">
        <v>3</v>
      </c>
      <c r="B43" s="66">
        <v>28</v>
      </c>
      <c r="C43" s="67" t="s">
        <v>242</v>
      </c>
      <c r="D43" s="66" t="s">
        <v>89</v>
      </c>
      <c r="E43" s="68" t="s">
        <v>211</v>
      </c>
    </row>
    <row r="44" spans="1:5" ht="12.75">
      <c r="A44" s="65">
        <v>3</v>
      </c>
      <c r="B44" s="66">
        <v>29</v>
      </c>
      <c r="C44" s="67" t="s">
        <v>220</v>
      </c>
      <c r="D44" s="66" t="s">
        <v>89</v>
      </c>
      <c r="E44" s="68" t="s">
        <v>213</v>
      </c>
    </row>
    <row r="45" spans="1:5" ht="13.5" thickBot="1">
      <c r="A45" s="104">
        <v>3</v>
      </c>
      <c r="B45" s="114" t="s">
        <v>243</v>
      </c>
      <c r="C45" s="113" t="s">
        <v>221</v>
      </c>
      <c r="D45" s="114" t="s">
        <v>94</v>
      </c>
      <c r="E45" s="105" t="s">
        <v>250</v>
      </c>
    </row>
    <row r="46" spans="1:5" ht="12.75">
      <c r="A46" s="61">
        <v>4</v>
      </c>
      <c r="B46" s="62">
        <v>7</v>
      </c>
      <c r="C46" s="63" t="s">
        <v>244</v>
      </c>
      <c r="D46" s="62" t="s">
        <v>89</v>
      </c>
      <c r="E46" s="64" t="s">
        <v>222</v>
      </c>
    </row>
    <row r="47" spans="1:5" ht="12.75">
      <c r="A47" s="104">
        <v>4</v>
      </c>
      <c r="B47" s="66">
        <v>8</v>
      </c>
      <c r="C47" s="67" t="s">
        <v>223</v>
      </c>
      <c r="D47" s="66" t="s">
        <v>89</v>
      </c>
      <c r="E47" s="68" t="s">
        <v>224</v>
      </c>
    </row>
    <row r="48" spans="1:5" ht="12.75">
      <c r="A48" s="104">
        <v>4</v>
      </c>
      <c r="B48" s="66">
        <v>9</v>
      </c>
      <c r="C48" s="67" t="s">
        <v>225</v>
      </c>
      <c r="D48" s="66" t="s">
        <v>89</v>
      </c>
      <c r="E48" s="68" t="s">
        <v>226</v>
      </c>
    </row>
    <row r="49" spans="1:5" ht="12.75">
      <c r="A49" s="104">
        <v>4</v>
      </c>
      <c r="B49" s="66">
        <v>10</v>
      </c>
      <c r="C49" s="67" t="s">
        <v>245</v>
      </c>
      <c r="D49" s="66" t="s">
        <v>89</v>
      </c>
      <c r="E49" s="68" t="s">
        <v>246</v>
      </c>
    </row>
    <row r="50" spans="1:5" ht="12.75">
      <c r="A50" s="104">
        <v>4</v>
      </c>
      <c r="B50" s="66">
        <v>11</v>
      </c>
      <c r="C50" s="67" t="s">
        <v>227</v>
      </c>
      <c r="D50" s="66" t="s">
        <v>89</v>
      </c>
      <c r="E50" s="68" t="s">
        <v>247</v>
      </c>
    </row>
    <row r="51" spans="1:5" ht="12.75">
      <c r="A51" s="104">
        <v>4</v>
      </c>
      <c r="B51" s="77" t="s">
        <v>228</v>
      </c>
      <c r="C51" s="67" t="s">
        <v>248</v>
      </c>
      <c r="D51" s="66" t="s">
        <v>94</v>
      </c>
      <c r="E51" s="68" t="s">
        <v>229</v>
      </c>
    </row>
    <row r="52" spans="1:5" ht="12.75">
      <c r="A52" s="104">
        <v>4</v>
      </c>
      <c r="B52" s="66">
        <v>16</v>
      </c>
      <c r="C52" s="67" t="s">
        <v>251</v>
      </c>
      <c r="D52" s="66" t="s">
        <v>89</v>
      </c>
      <c r="E52" s="68" t="s">
        <v>222</v>
      </c>
    </row>
    <row r="53" spans="1:5" ht="12.75">
      <c r="A53" s="104">
        <v>4</v>
      </c>
      <c r="B53" s="66">
        <v>17</v>
      </c>
      <c r="C53" s="67" t="s">
        <v>230</v>
      </c>
      <c r="D53" s="66" t="s">
        <v>89</v>
      </c>
      <c r="E53" s="68" t="s">
        <v>224</v>
      </c>
    </row>
    <row r="54" spans="1:5" ht="12.75">
      <c r="A54" s="104">
        <v>4</v>
      </c>
      <c r="B54" s="66">
        <v>18</v>
      </c>
      <c r="C54" s="67" t="s">
        <v>231</v>
      </c>
      <c r="D54" s="66" t="s">
        <v>89</v>
      </c>
      <c r="E54" s="68" t="s">
        <v>226</v>
      </c>
    </row>
    <row r="55" spans="1:5" ht="12.75">
      <c r="A55" s="104">
        <v>4</v>
      </c>
      <c r="B55" s="66">
        <v>19</v>
      </c>
      <c r="C55" s="67" t="s">
        <v>252</v>
      </c>
      <c r="D55" s="66" t="s">
        <v>89</v>
      </c>
      <c r="E55" s="68" t="s">
        <v>246</v>
      </c>
    </row>
    <row r="56" spans="1:5" ht="12.75">
      <c r="A56" s="104">
        <v>4</v>
      </c>
      <c r="B56" s="66">
        <v>20</v>
      </c>
      <c r="C56" s="67" t="s">
        <v>232</v>
      </c>
      <c r="D56" s="66" t="s">
        <v>89</v>
      </c>
      <c r="E56" s="68" t="s">
        <v>247</v>
      </c>
    </row>
    <row r="57" spans="1:5" ht="13.5" thickBot="1">
      <c r="A57" s="70">
        <v>4</v>
      </c>
      <c r="B57" s="71" t="s">
        <v>233</v>
      </c>
      <c r="C57" s="72" t="s">
        <v>234</v>
      </c>
      <c r="D57" s="71" t="s">
        <v>94</v>
      </c>
      <c r="E57" s="73" t="s">
        <v>235</v>
      </c>
    </row>
    <row r="58" spans="1:5" ht="12.75">
      <c r="A58" s="106">
        <v>5</v>
      </c>
      <c r="B58" s="107">
        <v>7</v>
      </c>
      <c r="C58" s="108" t="s">
        <v>131</v>
      </c>
      <c r="D58" s="107" t="s">
        <v>132</v>
      </c>
      <c r="E58" s="109" t="s">
        <v>133</v>
      </c>
    </row>
    <row r="59" spans="1:5" ht="12.75">
      <c r="A59" s="65">
        <v>5</v>
      </c>
      <c r="B59" s="66">
        <v>8</v>
      </c>
      <c r="C59" s="67" t="s">
        <v>134</v>
      </c>
      <c r="D59" s="66" t="s">
        <v>132</v>
      </c>
      <c r="E59" s="74" t="s">
        <v>135</v>
      </c>
    </row>
    <row r="60" spans="1:5" ht="12.75">
      <c r="A60" s="65">
        <v>5</v>
      </c>
      <c r="B60" s="66">
        <v>9</v>
      </c>
      <c r="C60" s="67" t="s">
        <v>136</v>
      </c>
      <c r="D60" s="66" t="s">
        <v>132</v>
      </c>
      <c r="E60" s="74" t="s">
        <v>137</v>
      </c>
    </row>
    <row r="61" spans="1:5" ht="12.75">
      <c r="A61" s="65">
        <v>5</v>
      </c>
      <c r="B61" s="66">
        <v>10</v>
      </c>
      <c r="C61" s="67" t="s">
        <v>28</v>
      </c>
      <c r="D61" s="66" t="s">
        <v>132</v>
      </c>
      <c r="E61" s="74" t="s">
        <v>138</v>
      </c>
    </row>
    <row r="62" spans="1:5" ht="13.5" thickBot="1">
      <c r="A62" s="65">
        <v>5</v>
      </c>
      <c r="B62" s="95" t="s">
        <v>185</v>
      </c>
      <c r="C62" s="67" t="s">
        <v>139</v>
      </c>
      <c r="D62" s="66" t="s">
        <v>94</v>
      </c>
      <c r="E62" s="74"/>
    </row>
    <row r="63" spans="1:5" ht="12.75">
      <c r="A63" s="61">
        <v>6</v>
      </c>
      <c r="B63" s="62">
        <v>7</v>
      </c>
      <c r="C63" s="63" t="s">
        <v>88</v>
      </c>
      <c r="D63" s="62" t="s">
        <v>106</v>
      </c>
      <c r="E63" s="64" t="s">
        <v>140</v>
      </c>
    </row>
    <row r="64" spans="1:5" ht="12.75">
      <c r="A64" s="65">
        <v>6</v>
      </c>
      <c r="B64" s="66">
        <v>8</v>
      </c>
      <c r="C64" s="67" t="s">
        <v>141</v>
      </c>
      <c r="D64" s="66" t="s">
        <v>106</v>
      </c>
      <c r="E64" s="68" t="s">
        <v>142</v>
      </c>
    </row>
    <row r="65" spans="1:5" ht="48">
      <c r="A65" s="65">
        <v>6</v>
      </c>
      <c r="B65" s="66">
        <v>9</v>
      </c>
      <c r="C65" s="67" t="s">
        <v>143</v>
      </c>
      <c r="D65" s="66" t="s">
        <v>106</v>
      </c>
      <c r="E65" s="68" t="s">
        <v>254</v>
      </c>
    </row>
    <row r="66" spans="1:5" ht="12.75">
      <c r="A66" s="65">
        <v>6</v>
      </c>
      <c r="B66" s="66">
        <v>10</v>
      </c>
      <c r="C66" s="67" t="s">
        <v>144</v>
      </c>
      <c r="D66" s="66" t="s">
        <v>106</v>
      </c>
      <c r="E66" s="68" t="s">
        <v>145</v>
      </c>
    </row>
    <row r="67" spans="1:5" ht="12.75">
      <c r="A67" s="65">
        <v>6</v>
      </c>
      <c r="B67" s="66">
        <v>11</v>
      </c>
      <c r="C67" s="67" t="s">
        <v>91</v>
      </c>
      <c r="D67" s="66" t="s">
        <v>106</v>
      </c>
      <c r="E67" s="68" t="s">
        <v>140</v>
      </c>
    </row>
    <row r="68" spans="1:5" ht="12.75">
      <c r="A68" s="65">
        <v>6</v>
      </c>
      <c r="B68" s="66">
        <v>12</v>
      </c>
      <c r="C68" s="67" t="s">
        <v>146</v>
      </c>
      <c r="D68" s="66" t="s">
        <v>106</v>
      </c>
      <c r="E68" s="68" t="s">
        <v>147</v>
      </c>
    </row>
    <row r="69" spans="1:5" ht="48">
      <c r="A69" s="65">
        <v>6</v>
      </c>
      <c r="B69" s="66">
        <v>13</v>
      </c>
      <c r="C69" s="67" t="s">
        <v>148</v>
      </c>
      <c r="D69" s="66" t="s">
        <v>106</v>
      </c>
      <c r="E69" s="68" t="s">
        <v>254</v>
      </c>
    </row>
    <row r="70" spans="1:5" ht="12.75">
      <c r="A70" s="65">
        <v>6</v>
      </c>
      <c r="B70" s="66">
        <v>14</v>
      </c>
      <c r="C70" s="67" t="s">
        <v>149</v>
      </c>
      <c r="D70" s="66" t="s">
        <v>106</v>
      </c>
      <c r="E70" s="68" t="s">
        <v>145</v>
      </c>
    </row>
    <row r="71" spans="1:5" ht="12.75">
      <c r="A71" s="65">
        <v>6</v>
      </c>
      <c r="B71" s="77" t="s">
        <v>150</v>
      </c>
      <c r="C71" s="67" t="s">
        <v>116</v>
      </c>
      <c r="D71" s="66" t="s">
        <v>94</v>
      </c>
      <c r="E71" s="75"/>
    </row>
    <row r="72" spans="1:5" ht="12.75">
      <c r="A72" s="65">
        <v>6</v>
      </c>
      <c r="B72" s="78" t="s">
        <v>151</v>
      </c>
      <c r="C72" s="67" t="s">
        <v>152</v>
      </c>
      <c r="D72" s="66" t="s">
        <v>94</v>
      </c>
      <c r="E72" s="79"/>
    </row>
    <row r="73" spans="1:5" ht="26.25" customHeight="1" thickBot="1">
      <c r="A73" s="70">
        <v>6</v>
      </c>
      <c r="B73" s="80" t="s">
        <v>153</v>
      </c>
      <c r="C73" s="72" t="s">
        <v>154</v>
      </c>
      <c r="D73" s="71" t="s">
        <v>94</v>
      </c>
      <c r="E73" s="76"/>
    </row>
    <row r="74" spans="1:5" ht="12.75">
      <c r="A74" s="61">
        <v>7</v>
      </c>
      <c r="B74" s="81">
        <v>7</v>
      </c>
      <c r="C74" s="63" t="s">
        <v>95</v>
      </c>
      <c r="D74" s="62" t="s">
        <v>117</v>
      </c>
      <c r="E74" s="64" t="s">
        <v>155</v>
      </c>
    </row>
    <row r="75" spans="1:5" ht="12.75">
      <c r="A75" s="65">
        <v>7</v>
      </c>
      <c r="B75" s="82">
        <v>8</v>
      </c>
      <c r="C75" s="83" t="s">
        <v>121</v>
      </c>
      <c r="D75" s="82" t="s">
        <v>94</v>
      </c>
      <c r="E75" s="84" t="s">
        <v>156</v>
      </c>
    </row>
    <row r="76" spans="1:5" ht="24">
      <c r="A76" s="65">
        <v>7</v>
      </c>
      <c r="B76" s="82">
        <v>9</v>
      </c>
      <c r="C76" s="83" t="s">
        <v>157</v>
      </c>
      <c r="D76" s="82" t="s">
        <v>117</v>
      </c>
      <c r="E76" s="85" t="s">
        <v>256</v>
      </c>
    </row>
    <row r="77" spans="1:5" ht="36">
      <c r="A77" s="65">
        <v>7</v>
      </c>
      <c r="B77" s="82">
        <v>10</v>
      </c>
      <c r="C77" s="83" t="s">
        <v>158</v>
      </c>
      <c r="D77" s="82" t="s">
        <v>117</v>
      </c>
      <c r="E77" s="86" t="s">
        <v>255</v>
      </c>
    </row>
    <row r="78" spans="1:5" ht="12.75">
      <c r="A78" s="65">
        <v>7</v>
      </c>
      <c r="B78" s="82">
        <v>11</v>
      </c>
      <c r="C78" s="83" t="s">
        <v>159</v>
      </c>
      <c r="D78" s="82" t="s">
        <v>117</v>
      </c>
      <c r="E78" s="85" t="s">
        <v>160</v>
      </c>
    </row>
    <row r="79" spans="1:5" ht="12.75">
      <c r="A79" s="65">
        <v>7</v>
      </c>
      <c r="B79" s="82">
        <v>12</v>
      </c>
      <c r="C79" s="83" t="s">
        <v>161</v>
      </c>
      <c r="D79" s="82" t="s">
        <v>117</v>
      </c>
      <c r="E79" s="85">
        <v>802</v>
      </c>
    </row>
    <row r="80" spans="1:5" ht="12.75">
      <c r="A80" s="65">
        <v>7</v>
      </c>
      <c r="B80" s="82">
        <v>13</v>
      </c>
      <c r="C80" s="83" t="s">
        <v>162</v>
      </c>
      <c r="D80" s="82" t="s">
        <v>94</v>
      </c>
      <c r="E80" s="85" t="s">
        <v>163</v>
      </c>
    </row>
    <row r="81" spans="1:5" ht="12.75">
      <c r="A81" s="65">
        <v>7</v>
      </c>
      <c r="B81" s="82">
        <v>14</v>
      </c>
      <c r="C81" s="83" t="s">
        <v>164</v>
      </c>
      <c r="D81" s="82" t="s">
        <v>117</v>
      </c>
      <c r="E81" s="85" t="s">
        <v>120</v>
      </c>
    </row>
    <row r="82" spans="1:5" ht="13.5" thickBot="1">
      <c r="A82" s="70">
        <v>7</v>
      </c>
      <c r="B82" s="71">
        <v>15</v>
      </c>
      <c r="C82" s="87" t="s">
        <v>165</v>
      </c>
      <c r="D82" s="88" t="s">
        <v>117</v>
      </c>
      <c r="E82" s="89" t="s">
        <v>166</v>
      </c>
    </row>
    <row r="83" spans="1:5" ht="12.75">
      <c r="A83" s="61">
        <v>8</v>
      </c>
      <c r="B83" s="81">
        <v>7</v>
      </c>
      <c r="C83" s="63" t="s">
        <v>97</v>
      </c>
      <c r="D83" s="62" t="s">
        <v>117</v>
      </c>
      <c r="E83" s="64" t="s">
        <v>155</v>
      </c>
    </row>
    <row r="84" spans="1:5" ht="12.75">
      <c r="A84" s="65">
        <v>8</v>
      </c>
      <c r="B84" s="82">
        <v>8</v>
      </c>
      <c r="C84" s="83" t="s">
        <v>126</v>
      </c>
      <c r="D84" s="82" t="s">
        <v>94</v>
      </c>
      <c r="E84" s="84" t="s">
        <v>156</v>
      </c>
    </row>
    <row r="85" spans="1:5" ht="26.25" customHeight="1">
      <c r="A85" s="65">
        <v>8</v>
      </c>
      <c r="B85" s="82">
        <v>9</v>
      </c>
      <c r="C85" s="83" t="s">
        <v>167</v>
      </c>
      <c r="D85" s="82" t="s">
        <v>117</v>
      </c>
      <c r="E85" s="85" t="s">
        <v>256</v>
      </c>
    </row>
    <row r="86" spans="1:5" ht="36">
      <c r="A86" s="65">
        <v>8</v>
      </c>
      <c r="B86" s="82">
        <v>10</v>
      </c>
      <c r="C86" s="83" t="s">
        <v>168</v>
      </c>
      <c r="D86" s="82" t="s">
        <v>117</v>
      </c>
      <c r="E86" s="86" t="s">
        <v>255</v>
      </c>
    </row>
    <row r="87" spans="1:5" ht="12.75">
      <c r="A87" s="65">
        <v>8</v>
      </c>
      <c r="B87" s="82">
        <v>11</v>
      </c>
      <c r="C87" s="83" t="s">
        <v>169</v>
      </c>
      <c r="D87" s="82" t="s">
        <v>117</v>
      </c>
      <c r="E87" s="85" t="s">
        <v>160</v>
      </c>
    </row>
    <row r="88" spans="1:5" ht="12.75">
      <c r="A88" s="65">
        <v>8</v>
      </c>
      <c r="B88" s="82">
        <v>12</v>
      </c>
      <c r="C88" s="83" t="s">
        <v>170</v>
      </c>
      <c r="D88" s="82" t="s">
        <v>117</v>
      </c>
      <c r="E88" s="85">
        <v>802</v>
      </c>
    </row>
    <row r="89" spans="1:5" ht="12.75">
      <c r="A89" s="65">
        <v>8</v>
      </c>
      <c r="B89" s="82">
        <v>13</v>
      </c>
      <c r="C89" s="83" t="s">
        <v>171</v>
      </c>
      <c r="D89" s="82" t="s">
        <v>94</v>
      </c>
      <c r="E89" s="85" t="s">
        <v>163</v>
      </c>
    </row>
    <row r="90" spans="1:5" ht="12.75">
      <c r="A90" s="65">
        <v>8</v>
      </c>
      <c r="B90" s="82">
        <v>14</v>
      </c>
      <c r="C90" s="83" t="s">
        <v>172</v>
      </c>
      <c r="D90" s="82" t="s">
        <v>117</v>
      </c>
      <c r="E90" s="85" t="s">
        <v>120</v>
      </c>
    </row>
    <row r="91" spans="1:5" ht="13.5" thickBot="1">
      <c r="A91" s="70">
        <v>8</v>
      </c>
      <c r="B91" s="71">
        <v>15</v>
      </c>
      <c r="C91" s="87" t="s">
        <v>173</v>
      </c>
      <c r="D91" s="88" t="s">
        <v>117</v>
      </c>
      <c r="E91" s="89" t="s">
        <v>166</v>
      </c>
    </row>
    <row r="92" spans="1:5" ht="12.75">
      <c r="A92" s="61">
        <v>9</v>
      </c>
      <c r="B92" s="81">
        <v>7</v>
      </c>
      <c r="C92" s="90" t="s">
        <v>95</v>
      </c>
      <c r="D92" s="91" t="s">
        <v>117</v>
      </c>
      <c r="E92" s="92" t="s">
        <v>174</v>
      </c>
    </row>
    <row r="93" spans="1:5" ht="26.25" customHeight="1">
      <c r="A93" s="65">
        <v>9</v>
      </c>
      <c r="B93" s="78" t="s">
        <v>175</v>
      </c>
      <c r="C93" s="83" t="s">
        <v>176</v>
      </c>
      <c r="D93" s="82" t="s">
        <v>117</v>
      </c>
      <c r="E93" s="93" t="s">
        <v>177</v>
      </c>
    </row>
    <row r="94" spans="1:5" ht="13.5" thickBot="1">
      <c r="A94" s="70">
        <v>9</v>
      </c>
      <c r="B94" s="71">
        <v>23</v>
      </c>
      <c r="C94" s="87" t="s">
        <v>178</v>
      </c>
      <c r="D94" s="88" t="s">
        <v>117</v>
      </c>
      <c r="E94" s="89" t="s">
        <v>179</v>
      </c>
    </row>
    <row r="95" spans="1:5" ht="12.75">
      <c r="A95" s="61">
        <v>10</v>
      </c>
      <c r="B95" s="81">
        <v>7</v>
      </c>
      <c r="C95" s="90" t="s">
        <v>97</v>
      </c>
      <c r="D95" s="91" t="s">
        <v>117</v>
      </c>
      <c r="E95" s="92" t="s">
        <v>174</v>
      </c>
    </row>
    <row r="96" spans="1:5" ht="26.25" customHeight="1">
      <c r="A96" s="65">
        <v>10</v>
      </c>
      <c r="B96" s="78" t="s">
        <v>175</v>
      </c>
      <c r="C96" s="83" t="s">
        <v>180</v>
      </c>
      <c r="D96" s="82" t="s">
        <v>117</v>
      </c>
      <c r="E96" s="93" t="s">
        <v>181</v>
      </c>
    </row>
    <row r="97" spans="1:5" ht="13.5" thickBot="1">
      <c r="A97" s="70">
        <v>10</v>
      </c>
      <c r="B97" s="71">
        <v>23</v>
      </c>
      <c r="C97" s="87" t="s">
        <v>182</v>
      </c>
      <c r="D97" s="88" t="s">
        <v>117</v>
      </c>
      <c r="E97" s="89" t="s">
        <v>179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7" sqref="G37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2 kwartału 2015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8</v>
      </c>
      <c r="I4" s="128"/>
      <c r="J4" s="128"/>
      <c r="K4" s="128" t="s">
        <v>6</v>
      </c>
      <c r="L4" s="128"/>
      <c r="M4" s="128"/>
      <c r="N4" s="126" t="s">
        <v>79</v>
      </c>
      <c r="O4" s="126"/>
      <c r="P4" s="126" t="s">
        <v>9</v>
      </c>
      <c r="Q4" s="126"/>
    </row>
    <row r="5" spans="1:17" s="6" customFormat="1" ht="12">
      <c r="A5" s="129"/>
      <c r="B5" s="129"/>
      <c r="C5" s="129"/>
      <c r="D5" s="129"/>
      <c r="E5" s="129"/>
      <c r="F5" s="129"/>
      <c r="G5" s="129"/>
      <c r="H5" s="126" t="s">
        <v>4</v>
      </c>
      <c r="I5" s="126" t="s">
        <v>5</v>
      </c>
      <c r="J5" s="126" t="s">
        <v>31</v>
      </c>
      <c r="K5" s="126" t="s">
        <v>4</v>
      </c>
      <c r="L5" s="126" t="s">
        <v>5</v>
      </c>
      <c r="M5" s="126" t="s">
        <v>7</v>
      </c>
      <c r="N5" s="126" t="s">
        <v>4</v>
      </c>
      <c r="O5" s="126" t="s">
        <v>5</v>
      </c>
      <c r="P5" s="126" t="s">
        <v>4</v>
      </c>
      <c r="Q5" s="126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26"/>
      <c r="I6" s="126"/>
      <c r="J6" s="126"/>
      <c r="K6" s="126"/>
      <c r="L6" s="126"/>
      <c r="M6" s="126"/>
      <c r="N6" s="126"/>
      <c r="O6" s="126"/>
      <c r="P6" s="126" t="s">
        <v>4</v>
      </c>
      <c r="Q6" s="126"/>
    </row>
    <row r="7" spans="1:17" s="6" customFormat="1" ht="12">
      <c r="A7" s="130"/>
      <c r="B7" s="131"/>
      <c r="C7" s="131"/>
      <c r="D7" s="131"/>
      <c r="E7" s="131"/>
      <c r="F7" s="131"/>
      <c r="G7" s="132"/>
      <c r="H7" s="126" t="s">
        <v>10</v>
      </c>
      <c r="I7" s="126"/>
      <c r="J7" s="39" t="s">
        <v>11</v>
      </c>
      <c r="K7" s="126" t="s">
        <v>10</v>
      </c>
      <c r="L7" s="126"/>
      <c r="M7" s="39" t="s">
        <v>11</v>
      </c>
      <c r="N7" s="124" t="s">
        <v>10</v>
      </c>
      <c r="O7" s="125"/>
      <c r="P7" s="124" t="s">
        <v>11</v>
      </c>
      <c r="Q7" s="125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27">
        <v>6</v>
      </c>
      <c r="G8" s="12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114898285.95</v>
      </c>
      <c r="I9" s="8">
        <v>59812477.98</v>
      </c>
      <c r="J9" s="9">
        <v>52.05</v>
      </c>
      <c r="K9" s="8">
        <v>126566862.95</v>
      </c>
      <c r="L9" s="8">
        <v>55302121.83</v>
      </c>
      <c r="M9" s="9">
        <v>43.69</v>
      </c>
      <c r="N9" s="8">
        <v>-11668577</v>
      </c>
      <c r="O9" s="8">
        <v>4510356.15</v>
      </c>
      <c r="P9" s="9">
        <v>-10.15</v>
      </c>
      <c r="Q9" s="9">
        <v>7.54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47795188.95</v>
      </c>
      <c r="I10" s="8">
        <v>24448923.5</v>
      </c>
      <c r="J10" s="9">
        <v>51.15</v>
      </c>
      <c r="K10" s="8">
        <v>47340188.95</v>
      </c>
      <c r="L10" s="8">
        <v>23933397.66</v>
      </c>
      <c r="M10" s="9">
        <v>50.55</v>
      </c>
      <c r="N10" s="8">
        <v>455000</v>
      </c>
      <c r="O10" s="8">
        <v>515525.84</v>
      </c>
      <c r="P10" s="9">
        <v>0.95</v>
      </c>
      <c r="Q10" s="9">
        <v>2.1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58576147.84</v>
      </c>
      <c r="I11" s="8">
        <v>32938561.34</v>
      </c>
      <c r="J11" s="9">
        <v>56.23</v>
      </c>
      <c r="K11" s="8">
        <v>58215908.84</v>
      </c>
      <c r="L11" s="8">
        <v>30392842.67</v>
      </c>
      <c r="M11" s="9">
        <v>52.2</v>
      </c>
      <c r="N11" s="8">
        <v>360239</v>
      </c>
      <c r="O11" s="8">
        <v>2545718.67</v>
      </c>
      <c r="P11" s="9">
        <v>0.61</v>
      </c>
      <c r="Q11" s="9">
        <v>7.72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59863976.93</v>
      </c>
      <c r="I12" s="8">
        <v>27348294.88</v>
      </c>
      <c r="J12" s="9">
        <v>45.68</v>
      </c>
      <c r="K12" s="8">
        <v>66045127.72</v>
      </c>
      <c r="L12" s="8">
        <v>23497123.52</v>
      </c>
      <c r="M12" s="9">
        <v>35.57</v>
      </c>
      <c r="N12" s="8">
        <v>-6181150.79</v>
      </c>
      <c r="O12" s="8">
        <v>3851171.36</v>
      </c>
      <c r="P12" s="9">
        <v>-10.32</v>
      </c>
      <c r="Q12" s="9">
        <v>14.08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101665787.91</v>
      </c>
      <c r="I13" s="8">
        <v>48179781.44</v>
      </c>
      <c r="J13" s="9">
        <v>47.39</v>
      </c>
      <c r="K13" s="8">
        <v>103450808.91</v>
      </c>
      <c r="L13" s="8">
        <v>50318356.51</v>
      </c>
      <c r="M13" s="9">
        <v>48.63</v>
      </c>
      <c r="N13" s="8">
        <v>-1785021</v>
      </c>
      <c r="O13" s="8">
        <v>-2138575.07</v>
      </c>
      <c r="P13" s="9">
        <v>-1.75</v>
      </c>
      <c r="Q13" s="9">
        <v>-4.43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80386683.66</v>
      </c>
      <c r="I14" s="8">
        <v>33714109.93</v>
      </c>
      <c r="J14" s="9">
        <v>41.93</v>
      </c>
      <c r="K14" s="8">
        <v>85963623.66</v>
      </c>
      <c r="L14" s="8">
        <v>32947278.35</v>
      </c>
      <c r="M14" s="9">
        <v>38.32</v>
      </c>
      <c r="N14" s="8">
        <v>-5576940</v>
      </c>
      <c r="O14" s="8">
        <v>766831.58</v>
      </c>
      <c r="P14" s="9">
        <v>-6.93</v>
      </c>
      <c r="Q14" s="9">
        <v>2.27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84431470.53</v>
      </c>
      <c r="I15" s="8">
        <v>43923734.56</v>
      </c>
      <c r="J15" s="9">
        <v>52.02</v>
      </c>
      <c r="K15" s="8">
        <v>82713098.53</v>
      </c>
      <c r="L15" s="8">
        <v>40185476.06</v>
      </c>
      <c r="M15" s="9">
        <v>48.58</v>
      </c>
      <c r="N15" s="8">
        <v>1718372</v>
      </c>
      <c r="O15" s="8">
        <v>3738258.5</v>
      </c>
      <c r="P15" s="9">
        <v>2.03</v>
      </c>
      <c r="Q15" s="9">
        <v>8.51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50164403.91</v>
      </c>
      <c r="I16" s="8">
        <v>26521955.98</v>
      </c>
      <c r="J16" s="9">
        <v>52.87</v>
      </c>
      <c r="K16" s="8">
        <v>49294403.91</v>
      </c>
      <c r="L16" s="8">
        <v>25026181.81</v>
      </c>
      <c r="M16" s="9">
        <v>50.76</v>
      </c>
      <c r="N16" s="8">
        <v>870000</v>
      </c>
      <c r="O16" s="8">
        <v>1495774.17</v>
      </c>
      <c r="P16" s="9">
        <v>1.73</v>
      </c>
      <c r="Q16" s="9">
        <v>5.63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222077707.7</v>
      </c>
      <c r="I17" s="8">
        <v>115076173.13</v>
      </c>
      <c r="J17" s="9">
        <v>51.81</v>
      </c>
      <c r="K17" s="8">
        <v>219148459.7</v>
      </c>
      <c r="L17" s="8">
        <v>97074757.7</v>
      </c>
      <c r="M17" s="9">
        <v>44.29</v>
      </c>
      <c r="N17" s="8">
        <v>2929248</v>
      </c>
      <c r="O17" s="8">
        <v>18001415.43</v>
      </c>
      <c r="P17" s="9">
        <v>1.31</v>
      </c>
      <c r="Q17" s="9">
        <v>15.64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53568716.15</v>
      </c>
      <c r="I18" s="8">
        <v>22943861.28</v>
      </c>
      <c r="J18" s="9">
        <v>42.83</v>
      </c>
      <c r="K18" s="8">
        <v>52366716.15</v>
      </c>
      <c r="L18" s="8">
        <v>22537425.1</v>
      </c>
      <c r="M18" s="9">
        <v>43.03</v>
      </c>
      <c r="N18" s="8">
        <v>1202000</v>
      </c>
      <c r="O18" s="8">
        <v>406436.18</v>
      </c>
      <c r="P18" s="9">
        <v>2.24</v>
      </c>
      <c r="Q18" s="9">
        <v>1.77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16654833.53</v>
      </c>
      <c r="I19" s="8">
        <v>9816461.45</v>
      </c>
      <c r="J19" s="9">
        <v>58.94</v>
      </c>
      <c r="K19" s="8">
        <v>17112833.53</v>
      </c>
      <c r="L19" s="8">
        <v>11257584.24</v>
      </c>
      <c r="M19" s="9">
        <v>65.78</v>
      </c>
      <c r="N19" s="8">
        <v>-458000</v>
      </c>
      <c r="O19" s="8">
        <v>-1441122.79</v>
      </c>
      <c r="P19" s="9">
        <v>-2.74</v>
      </c>
      <c r="Q19" s="9">
        <v>-14.68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9104032.72</v>
      </c>
      <c r="I20" s="8">
        <v>4609485.65</v>
      </c>
      <c r="J20" s="9">
        <v>50.63</v>
      </c>
      <c r="K20" s="8">
        <v>9620958.65</v>
      </c>
      <c r="L20" s="8">
        <v>4146422.47</v>
      </c>
      <c r="M20" s="9">
        <v>43.09</v>
      </c>
      <c r="N20" s="8">
        <v>-516925.93</v>
      </c>
      <c r="O20" s="8">
        <v>463063.18</v>
      </c>
      <c r="P20" s="9">
        <v>-5.67</v>
      </c>
      <c r="Q20" s="9">
        <v>10.04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108405212.7</v>
      </c>
      <c r="I21" s="8">
        <v>56413158.42</v>
      </c>
      <c r="J21" s="9">
        <v>52.03</v>
      </c>
      <c r="K21" s="8">
        <v>114625212.7</v>
      </c>
      <c r="L21" s="8">
        <v>47390278.31</v>
      </c>
      <c r="M21" s="9">
        <v>41.34</v>
      </c>
      <c r="N21" s="8">
        <v>-6220000</v>
      </c>
      <c r="O21" s="8">
        <v>9022880.11</v>
      </c>
      <c r="P21" s="9">
        <v>-5.73</v>
      </c>
      <c r="Q21" s="9">
        <v>15.99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19964917.54</v>
      </c>
      <c r="I22" s="8">
        <v>8667491.44</v>
      </c>
      <c r="J22" s="9">
        <v>43.41</v>
      </c>
      <c r="K22" s="8">
        <v>20191565.26</v>
      </c>
      <c r="L22" s="8">
        <v>6963825.69</v>
      </c>
      <c r="M22" s="9">
        <v>34.48</v>
      </c>
      <c r="N22" s="8">
        <v>-226647.72</v>
      </c>
      <c r="O22" s="8">
        <v>1703665.75</v>
      </c>
      <c r="P22" s="9">
        <v>-1.13</v>
      </c>
      <c r="Q22" s="9">
        <v>19.65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64631682.53</v>
      </c>
      <c r="I23" s="8">
        <v>32166323.74</v>
      </c>
      <c r="J23" s="9">
        <v>49.76</v>
      </c>
      <c r="K23" s="8">
        <v>68032132.53</v>
      </c>
      <c r="L23" s="8">
        <v>33190773.44</v>
      </c>
      <c r="M23" s="9">
        <v>48.78</v>
      </c>
      <c r="N23" s="8">
        <v>-3400450</v>
      </c>
      <c r="O23" s="8">
        <v>-1024449.7</v>
      </c>
      <c r="P23" s="9">
        <v>-5.26</v>
      </c>
      <c r="Q23" s="9">
        <v>-3.18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41332242.92</v>
      </c>
      <c r="I24" s="8">
        <v>21123120.39</v>
      </c>
      <c r="J24" s="9">
        <v>51.1</v>
      </c>
      <c r="K24" s="8">
        <v>40190327.92</v>
      </c>
      <c r="L24" s="8">
        <v>19295571.88</v>
      </c>
      <c r="M24" s="9">
        <v>48.01</v>
      </c>
      <c r="N24" s="8">
        <v>1141915</v>
      </c>
      <c r="O24" s="8">
        <v>1827548.51</v>
      </c>
      <c r="P24" s="9">
        <v>2.76</v>
      </c>
      <c r="Q24" s="9">
        <v>8.65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12759095.13</v>
      </c>
      <c r="I25" s="8">
        <v>6242647.03</v>
      </c>
      <c r="J25" s="9">
        <v>48.92</v>
      </c>
      <c r="K25" s="8">
        <v>14274200.13</v>
      </c>
      <c r="L25" s="8">
        <v>5457410.82</v>
      </c>
      <c r="M25" s="9">
        <v>38.23</v>
      </c>
      <c r="N25" s="8">
        <v>-1515105</v>
      </c>
      <c r="O25" s="8">
        <v>785236.21</v>
      </c>
      <c r="P25" s="9">
        <v>-11.87</v>
      </c>
      <c r="Q25" s="9">
        <v>12.57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17327283.9</v>
      </c>
      <c r="I26" s="8">
        <v>9674323.43</v>
      </c>
      <c r="J26" s="9">
        <v>55.83</v>
      </c>
      <c r="K26" s="8">
        <v>17194515.9</v>
      </c>
      <c r="L26" s="8">
        <v>8067258.66</v>
      </c>
      <c r="M26" s="9">
        <v>46.91</v>
      </c>
      <c r="N26" s="8">
        <v>132768</v>
      </c>
      <c r="O26" s="8">
        <v>1607064.77</v>
      </c>
      <c r="P26" s="9">
        <v>0.76</v>
      </c>
      <c r="Q26" s="9">
        <v>16.61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15806513.95</v>
      </c>
      <c r="I27" s="8">
        <v>6685747.26</v>
      </c>
      <c r="J27" s="9">
        <v>42.29</v>
      </c>
      <c r="K27" s="8">
        <v>17769750.95</v>
      </c>
      <c r="L27" s="8">
        <v>6082636.58</v>
      </c>
      <c r="M27" s="9">
        <v>34.23</v>
      </c>
      <c r="N27" s="8">
        <v>-1963237</v>
      </c>
      <c r="O27" s="8">
        <v>603110.68</v>
      </c>
      <c r="P27" s="9">
        <v>-12.42</v>
      </c>
      <c r="Q27" s="9">
        <v>9.02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9611409.57</v>
      </c>
      <c r="I28" s="8">
        <v>5383158.77</v>
      </c>
      <c r="J28" s="9">
        <v>56</v>
      </c>
      <c r="K28" s="8">
        <v>9971409.57</v>
      </c>
      <c r="L28" s="8">
        <v>5018010.31</v>
      </c>
      <c r="M28" s="9">
        <v>50.32</v>
      </c>
      <c r="N28" s="8">
        <v>-360000</v>
      </c>
      <c r="O28" s="8">
        <v>365148.46</v>
      </c>
      <c r="P28" s="9">
        <v>-3.74</v>
      </c>
      <c r="Q28" s="9">
        <v>6.78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11971113.59</v>
      </c>
      <c r="I29" s="8">
        <v>6103311.79</v>
      </c>
      <c r="J29" s="9">
        <v>50.98</v>
      </c>
      <c r="K29" s="8">
        <v>12538400.59</v>
      </c>
      <c r="L29" s="8">
        <v>6235161.38</v>
      </c>
      <c r="M29" s="9">
        <v>49.72</v>
      </c>
      <c r="N29" s="8">
        <v>-567287</v>
      </c>
      <c r="O29" s="8">
        <v>-131849.59</v>
      </c>
      <c r="P29" s="9">
        <v>-4.73</v>
      </c>
      <c r="Q29" s="9">
        <v>-2.16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13523337.73</v>
      </c>
      <c r="I30" s="8">
        <v>6049919.23</v>
      </c>
      <c r="J30" s="9">
        <v>44.73</v>
      </c>
      <c r="K30" s="8">
        <v>13069478.31</v>
      </c>
      <c r="L30" s="8">
        <v>5651979.79</v>
      </c>
      <c r="M30" s="9">
        <v>43.24</v>
      </c>
      <c r="N30" s="8">
        <v>453859.42</v>
      </c>
      <c r="O30" s="8">
        <v>397939.44</v>
      </c>
      <c r="P30" s="9">
        <v>3.35</v>
      </c>
      <c r="Q30" s="9">
        <v>6.57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10771412.12</v>
      </c>
      <c r="I31" s="8">
        <v>4984722.8</v>
      </c>
      <c r="J31" s="9">
        <v>46.27</v>
      </c>
      <c r="K31" s="8">
        <v>14432255.99</v>
      </c>
      <c r="L31" s="8">
        <v>8163015.02</v>
      </c>
      <c r="M31" s="9">
        <v>56.56</v>
      </c>
      <c r="N31" s="8">
        <v>-3660843.87</v>
      </c>
      <c r="O31" s="8">
        <v>-3178292.22</v>
      </c>
      <c r="P31" s="9">
        <v>-33.98</v>
      </c>
      <c r="Q31" s="9">
        <v>-63.76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36120933.27</v>
      </c>
      <c r="I32" s="8">
        <v>19576496.83</v>
      </c>
      <c r="J32" s="9">
        <v>54.19</v>
      </c>
      <c r="K32" s="8">
        <v>36485933.27</v>
      </c>
      <c r="L32" s="8">
        <v>17699087.85</v>
      </c>
      <c r="M32" s="9">
        <v>48.5</v>
      </c>
      <c r="N32" s="8">
        <v>-365000</v>
      </c>
      <c r="O32" s="8">
        <v>1877408.98</v>
      </c>
      <c r="P32" s="9">
        <v>-1.01</v>
      </c>
      <c r="Q32" s="9">
        <v>9.59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8629076.32</v>
      </c>
      <c r="I33" s="8">
        <v>4740054.44</v>
      </c>
      <c r="J33" s="9">
        <v>54.93</v>
      </c>
      <c r="K33" s="8">
        <v>8910976.32</v>
      </c>
      <c r="L33" s="8">
        <v>4724583.34</v>
      </c>
      <c r="M33" s="9">
        <v>53.01</v>
      </c>
      <c r="N33" s="8">
        <v>-281900</v>
      </c>
      <c r="O33" s="8">
        <v>15471.1</v>
      </c>
      <c r="P33" s="9">
        <v>-3.26</v>
      </c>
      <c r="Q33" s="9">
        <v>0.32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47600058.13</v>
      </c>
      <c r="I34" s="8">
        <v>21832299.68</v>
      </c>
      <c r="J34" s="9">
        <v>45.86</v>
      </c>
      <c r="K34" s="8">
        <v>60970741.79</v>
      </c>
      <c r="L34" s="8">
        <v>21088109.89</v>
      </c>
      <c r="M34" s="9">
        <v>34.58</v>
      </c>
      <c r="N34" s="8">
        <v>-13370683.66</v>
      </c>
      <c r="O34" s="8">
        <v>744189.79</v>
      </c>
      <c r="P34" s="9">
        <v>-28.08</v>
      </c>
      <c r="Q34" s="9">
        <v>3.4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17866458.22</v>
      </c>
      <c r="I35" s="8">
        <v>7174524.03</v>
      </c>
      <c r="J35" s="9">
        <v>40.15</v>
      </c>
      <c r="K35" s="8">
        <v>16154728.62</v>
      </c>
      <c r="L35" s="8">
        <v>6581863.18</v>
      </c>
      <c r="M35" s="9">
        <v>40.74</v>
      </c>
      <c r="N35" s="8">
        <v>1711729.6</v>
      </c>
      <c r="O35" s="8">
        <v>592660.85</v>
      </c>
      <c r="P35" s="9">
        <v>9.58</v>
      </c>
      <c r="Q35" s="9">
        <v>8.26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19251241.88</v>
      </c>
      <c r="I36" s="8">
        <v>10783393.72</v>
      </c>
      <c r="J36" s="9">
        <v>56.01</v>
      </c>
      <c r="K36" s="8">
        <v>19688858.88</v>
      </c>
      <c r="L36" s="8">
        <v>9675269.01</v>
      </c>
      <c r="M36" s="9">
        <v>49.14</v>
      </c>
      <c r="N36" s="8">
        <v>-437617</v>
      </c>
      <c r="O36" s="8">
        <v>1108124.71</v>
      </c>
      <c r="P36" s="9">
        <v>-2.27</v>
      </c>
      <c r="Q36" s="9">
        <v>10.27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9968199.47</v>
      </c>
      <c r="I37" s="8">
        <v>5235401.98</v>
      </c>
      <c r="J37" s="9">
        <v>52.52</v>
      </c>
      <c r="K37" s="8">
        <v>10558199.47</v>
      </c>
      <c r="L37" s="8">
        <v>5553651.02</v>
      </c>
      <c r="M37" s="9">
        <v>52.6</v>
      </c>
      <c r="N37" s="8">
        <v>-590000</v>
      </c>
      <c r="O37" s="8">
        <v>-318249.04</v>
      </c>
      <c r="P37" s="9">
        <v>-5.91</v>
      </c>
      <c r="Q37" s="9">
        <v>-6.07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48520856.68</v>
      </c>
      <c r="I38" s="8">
        <v>20466949.85</v>
      </c>
      <c r="J38" s="9">
        <v>42.18</v>
      </c>
      <c r="K38" s="8">
        <v>53078856.68</v>
      </c>
      <c r="L38" s="8">
        <v>18572740.98</v>
      </c>
      <c r="M38" s="9">
        <v>34.99</v>
      </c>
      <c r="N38" s="8">
        <v>-4558000</v>
      </c>
      <c r="O38" s="8">
        <v>1894208.87</v>
      </c>
      <c r="P38" s="9">
        <v>-9.39</v>
      </c>
      <c r="Q38" s="9">
        <v>9.25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18767365.44</v>
      </c>
      <c r="I39" s="8">
        <v>10336866.2</v>
      </c>
      <c r="J39" s="9">
        <v>55.07</v>
      </c>
      <c r="K39" s="8">
        <v>19420311.28</v>
      </c>
      <c r="L39" s="8">
        <v>10028356.84</v>
      </c>
      <c r="M39" s="9">
        <v>51.63</v>
      </c>
      <c r="N39" s="8">
        <v>-652945.84</v>
      </c>
      <c r="O39" s="8">
        <v>308509.36</v>
      </c>
      <c r="P39" s="9">
        <v>-3.47</v>
      </c>
      <c r="Q39" s="9">
        <v>2.98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11446459.52</v>
      </c>
      <c r="I40" s="8">
        <v>5426068.58</v>
      </c>
      <c r="J40" s="9">
        <v>47.4</v>
      </c>
      <c r="K40" s="8">
        <v>10943404.52</v>
      </c>
      <c r="L40" s="8">
        <v>4756558.37</v>
      </c>
      <c r="M40" s="9">
        <v>43.46</v>
      </c>
      <c r="N40" s="8">
        <v>503055</v>
      </c>
      <c r="O40" s="8">
        <v>669510.21</v>
      </c>
      <c r="P40" s="9">
        <v>4.39</v>
      </c>
      <c r="Q40" s="9">
        <v>12.33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27365176.95</v>
      </c>
      <c r="I41" s="8">
        <v>13884247.36</v>
      </c>
      <c r="J41" s="9">
        <v>50.73</v>
      </c>
      <c r="K41" s="8">
        <v>33088961.47</v>
      </c>
      <c r="L41" s="8">
        <v>13171450.8</v>
      </c>
      <c r="M41" s="9">
        <v>39.8</v>
      </c>
      <c r="N41" s="8">
        <v>-5723784.52</v>
      </c>
      <c r="O41" s="8">
        <v>712796.56</v>
      </c>
      <c r="P41" s="9">
        <v>-20.91</v>
      </c>
      <c r="Q41" s="9">
        <v>5.13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13391959.39</v>
      </c>
      <c r="I42" s="8">
        <v>7171091.39</v>
      </c>
      <c r="J42" s="9">
        <v>53.54</v>
      </c>
      <c r="K42" s="8">
        <v>14267232.39</v>
      </c>
      <c r="L42" s="8">
        <v>6654744.47</v>
      </c>
      <c r="M42" s="9">
        <v>46.64</v>
      </c>
      <c r="N42" s="8">
        <v>-875273</v>
      </c>
      <c r="O42" s="8">
        <v>516346.92</v>
      </c>
      <c r="P42" s="9">
        <v>-6.53</v>
      </c>
      <c r="Q42" s="9">
        <v>7.2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14973454.61</v>
      </c>
      <c r="I43" s="8">
        <v>7879980.42</v>
      </c>
      <c r="J43" s="9">
        <v>52.62</v>
      </c>
      <c r="K43" s="8">
        <v>15940082.89</v>
      </c>
      <c r="L43" s="8">
        <v>8290814.81</v>
      </c>
      <c r="M43" s="9">
        <v>52.01</v>
      </c>
      <c r="N43" s="8">
        <v>-966628.28</v>
      </c>
      <c r="O43" s="8">
        <v>-410834.39</v>
      </c>
      <c r="P43" s="9">
        <v>-6.45</v>
      </c>
      <c r="Q43" s="9">
        <v>-5.21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20271576.79</v>
      </c>
      <c r="I44" s="8">
        <v>8966933.81</v>
      </c>
      <c r="J44" s="9">
        <v>44.23</v>
      </c>
      <c r="K44" s="8">
        <v>20884755.09</v>
      </c>
      <c r="L44" s="8">
        <v>8043034</v>
      </c>
      <c r="M44" s="9">
        <v>38.51</v>
      </c>
      <c r="N44" s="8">
        <v>-613178.3</v>
      </c>
      <c r="O44" s="8">
        <v>923899.81</v>
      </c>
      <c r="P44" s="9">
        <v>-3.02</v>
      </c>
      <c r="Q44" s="9">
        <v>10.3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21446353.96</v>
      </c>
      <c r="I45" s="8">
        <v>10901948.67</v>
      </c>
      <c r="J45" s="9">
        <v>50.83</v>
      </c>
      <c r="K45" s="8">
        <v>21476353.96</v>
      </c>
      <c r="L45" s="8">
        <v>11046145.16</v>
      </c>
      <c r="M45" s="9">
        <v>51.43</v>
      </c>
      <c r="N45" s="8">
        <v>-30000</v>
      </c>
      <c r="O45" s="8">
        <v>-144196.49</v>
      </c>
      <c r="P45" s="9">
        <v>-0.13</v>
      </c>
      <c r="Q45" s="9">
        <v>-1.32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18231631.82</v>
      </c>
      <c r="I46" s="8">
        <v>8982519.96</v>
      </c>
      <c r="J46" s="9">
        <v>49.26</v>
      </c>
      <c r="K46" s="8">
        <v>18601631.82</v>
      </c>
      <c r="L46" s="8">
        <v>10861659.25</v>
      </c>
      <c r="M46" s="9">
        <v>58.39</v>
      </c>
      <c r="N46" s="8">
        <v>-370000</v>
      </c>
      <c r="O46" s="8">
        <v>-1879139.29</v>
      </c>
      <c r="P46" s="9">
        <v>-2.02</v>
      </c>
      <c r="Q46" s="9">
        <v>-20.91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7055015.66</v>
      </c>
      <c r="I47" s="8">
        <v>3570019.32</v>
      </c>
      <c r="J47" s="9">
        <v>50.6</v>
      </c>
      <c r="K47" s="8">
        <v>6745691.35</v>
      </c>
      <c r="L47" s="8">
        <v>3487370.37</v>
      </c>
      <c r="M47" s="9">
        <v>51.69</v>
      </c>
      <c r="N47" s="8">
        <v>309324.31</v>
      </c>
      <c r="O47" s="8">
        <v>82648.95</v>
      </c>
      <c r="P47" s="9">
        <v>4.38</v>
      </c>
      <c r="Q47" s="9">
        <v>2.31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13606168.74</v>
      </c>
      <c r="I48" s="8">
        <v>7774513.97</v>
      </c>
      <c r="J48" s="9">
        <v>57.13</v>
      </c>
      <c r="K48" s="8">
        <v>13628168.74</v>
      </c>
      <c r="L48" s="8">
        <v>5877759</v>
      </c>
      <c r="M48" s="9">
        <v>43.12</v>
      </c>
      <c r="N48" s="8">
        <v>-22000</v>
      </c>
      <c r="O48" s="8">
        <v>1896754.97</v>
      </c>
      <c r="P48" s="9">
        <v>-0.16</v>
      </c>
      <c r="Q48" s="9">
        <v>24.39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20178776.3</v>
      </c>
      <c r="I49" s="8">
        <v>9778317.2</v>
      </c>
      <c r="J49" s="9">
        <v>48.45</v>
      </c>
      <c r="K49" s="8">
        <v>22064373.17</v>
      </c>
      <c r="L49" s="8">
        <v>11613566.4</v>
      </c>
      <c r="M49" s="9">
        <v>52.63</v>
      </c>
      <c r="N49" s="8">
        <v>-1885596.87</v>
      </c>
      <c r="O49" s="8">
        <v>-1835249.2</v>
      </c>
      <c r="P49" s="9">
        <v>-9.34</v>
      </c>
      <c r="Q49" s="9">
        <v>-18.76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14618846.66</v>
      </c>
      <c r="I50" s="8">
        <v>6859705.41</v>
      </c>
      <c r="J50" s="9">
        <v>46.92</v>
      </c>
      <c r="K50" s="8">
        <v>15299766.66</v>
      </c>
      <c r="L50" s="8">
        <v>6294736.77</v>
      </c>
      <c r="M50" s="9">
        <v>41.14</v>
      </c>
      <c r="N50" s="8">
        <v>-680920</v>
      </c>
      <c r="O50" s="8">
        <v>564968.64</v>
      </c>
      <c r="P50" s="9">
        <v>-4.65</v>
      </c>
      <c r="Q50" s="9">
        <v>8.23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19554233.15</v>
      </c>
      <c r="I51" s="8">
        <v>11268925.06</v>
      </c>
      <c r="J51" s="9">
        <v>57.62</v>
      </c>
      <c r="K51" s="8">
        <v>22475958.15</v>
      </c>
      <c r="L51" s="8">
        <v>13838248.62</v>
      </c>
      <c r="M51" s="9">
        <v>61.56</v>
      </c>
      <c r="N51" s="8">
        <v>-2921725</v>
      </c>
      <c r="O51" s="8">
        <v>-2569323.56</v>
      </c>
      <c r="P51" s="9">
        <v>-14.94</v>
      </c>
      <c r="Q51" s="9">
        <v>-22.8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27880693.91</v>
      </c>
      <c r="I52" s="8">
        <v>14229912.52</v>
      </c>
      <c r="J52" s="9">
        <v>51.03</v>
      </c>
      <c r="K52" s="8">
        <v>31581244.26</v>
      </c>
      <c r="L52" s="8">
        <v>15857810.89</v>
      </c>
      <c r="M52" s="9">
        <v>50.21</v>
      </c>
      <c r="N52" s="8">
        <v>-3700550.35</v>
      </c>
      <c r="O52" s="8">
        <v>-1627898.37</v>
      </c>
      <c r="P52" s="9">
        <v>-13.27</v>
      </c>
      <c r="Q52" s="9">
        <v>-11.43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37823125.01</v>
      </c>
      <c r="I53" s="8">
        <v>17480988.94</v>
      </c>
      <c r="J53" s="9">
        <v>46.21</v>
      </c>
      <c r="K53" s="8">
        <v>38387474.01</v>
      </c>
      <c r="L53" s="8">
        <v>16643126.3</v>
      </c>
      <c r="M53" s="9">
        <v>43.35</v>
      </c>
      <c r="N53" s="8">
        <v>-564349</v>
      </c>
      <c r="O53" s="8">
        <v>837862.64</v>
      </c>
      <c r="P53" s="9">
        <v>-1.49</v>
      </c>
      <c r="Q53" s="9">
        <v>4.79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21834296.98</v>
      </c>
      <c r="I54" s="8">
        <v>10370348.63</v>
      </c>
      <c r="J54" s="9">
        <v>47.49</v>
      </c>
      <c r="K54" s="8">
        <v>21834296.98</v>
      </c>
      <c r="L54" s="8">
        <v>9268407.48</v>
      </c>
      <c r="M54" s="9">
        <v>42.44</v>
      </c>
      <c r="N54" s="8">
        <v>0</v>
      </c>
      <c r="O54" s="8">
        <v>1101941.15</v>
      </c>
      <c r="P54" s="9">
        <v>0</v>
      </c>
      <c r="Q54" s="9">
        <v>10.62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15222690.33</v>
      </c>
      <c r="I55" s="8">
        <v>6489912.31</v>
      </c>
      <c r="J55" s="9">
        <v>42.63</v>
      </c>
      <c r="K55" s="8">
        <v>15917728.33</v>
      </c>
      <c r="L55" s="8">
        <v>6071554.91</v>
      </c>
      <c r="M55" s="9">
        <v>38.14</v>
      </c>
      <c r="N55" s="8">
        <v>-695038</v>
      </c>
      <c r="O55" s="8">
        <v>418357.4</v>
      </c>
      <c r="P55" s="9">
        <v>-4.56</v>
      </c>
      <c r="Q55" s="9">
        <v>6.44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8316676.21</v>
      </c>
      <c r="I56" s="8">
        <v>4431806.36</v>
      </c>
      <c r="J56" s="9">
        <v>53.28</v>
      </c>
      <c r="K56" s="8">
        <v>10186676.21</v>
      </c>
      <c r="L56" s="8">
        <v>4245148.12</v>
      </c>
      <c r="M56" s="9">
        <v>41.67</v>
      </c>
      <c r="N56" s="8">
        <v>-1870000</v>
      </c>
      <c r="O56" s="8">
        <v>186658.24</v>
      </c>
      <c r="P56" s="9">
        <v>-22.48</v>
      </c>
      <c r="Q56" s="9">
        <v>4.21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20084008.76</v>
      </c>
      <c r="I57" s="8">
        <v>10983706.6</v>
      </c>
      <c r="J57" s="9">
        <v>54.68</v>
      </c>
      <c r="K57" s="8">
        <v>19254008.76</v>
      </c>
      <c r="L57" s="8">
        <v>9909338.53</v>
      </c>
      <c r="M57" s="9">
        <v>51.46</v>
      </c>
      <c r="N57" s="8">
        <v>830000</v>
      </c>
      <c r="O57" s="8">
        <v>1074368.07</v>
      </c>
      <c r="P57" s="9">
        <v>4.13</v>
      </c>
      <c r="Q57" s="9">
        <v>9.78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11247772.09</v>
      </c>
      <c r="I58" s="8">
        <v>6447000.17</v>
      </c>
      <c r="J58" s="9">
        <v>57.31</v>
      </c>
      <c r="K58" s="8">
        <v>12056251.09</v>
      </c>
      <c r="L58" s="8">
        <v>6025392.17</v>
      </c>
      <c r="M58" s="9">
        <v>49.97</v>
      </c>
      <c r="N58" s="8">
        <v>-808479</v>
      </c>
      <c r="O58" s="8">
        <v>421608</v>
      </c>
      <c r="P58" s="9">
        <v>-7.18</v>
      </c>
      <c r="Q58" s="9">
        <v>6.53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17683002.94</v>
      </c>
      <c r="I59" s="8">
        <v>9019404.67</v>
      </c>
      <c r="J59" s="9">
        <v>51</v>
      </c>
      <c r="K59" s="8">
        <v>18648404.38</v>
      </c>
      <c r="L59" s="8">
        <v>8420238.38</v>
      </c>
      <c r="M59" s="9">
        <v>45.15</v>
      </c>
      <c r="N59" s="8">
        <v>-965401.44</v>
      </c>
      <c r="O59" s="8">
        <v>599166.29</v>
      </c>
      <c r="P59" s="9">
        <v>-5.45</v>
      </c>
      <c r="Q59" s="9">
        <v>6.64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14703584.49</v>
      </c>
      <c r="I60" s="8">
        <v>7146283.4</v>
      </c>
      <c r="J60" s="9">
        <v>48.6</v>
      </c>
      <c r="K60" s="8">
        <v>13969503.46</v>
      </c>
      <c r="L60" s="8">
        <v>5555171.17</v>
      </c>
      <c r="M60" s="9">
        <v>39.76</v>
      </c>
      <c r="N60" s="8">
        <v>734081.03</v>
      </c>
      <c r="O60" s="8">
        <v>1591112.23</v>
      </c>
      <c r="P60" s="9">
        <v>4.99</v>
      </c>
      <c r="Q60" s="9">
        <v>22.26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16659356.03</v>
      </c>
      <c r="I61" s="8">
        <v>9625178.67</v>
      </c>
      <c r="J61" s="9">
        <v>57.77</v>
      </c>
      <c r="K61" s="8">
        <v>16282585.49</v>
      </c>
      <c r="L61" s="8">
        <v>9349383.4</v>
      </c>
      <c r="M61" s="9">
        <v>57.41</v>
      </c>
      <c r="N61" s="8">
        <v>376770.54</v>
      </c>
      <c r="O61" s="8">
        <v>275795.27</v>
      </c>
      <c r="P61" s="9">
        <v>2.26</v>
      </c>
      <c r="Q61" s="9">
        <v>2.86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27770238.83</v>
      </c>
      <c r="I62" s="8">
        <v>15998008.31</v>
      </c>
      <c r="J62" s="9">
        <v>57.6</v>
      </c>
      <c r="K62" s="8">
        <v>27349605.83</v>
      </c>
      <c r="L62" s="8">
        <v>14094930.35</v>
      </c>
      <c r="M62" s="9">
        <v>51.53</v>
      </c>
      <c r="N62" s="8">
        <v>420633</v>
      </c>
      <c r="O62" s="8">
        <v>1903077.96</v>
      </c>
      <c r="P62" s="9">
        <v>1.51</v>
      </c>
      <c r="Q62" s="9">
        <v>11.89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24062017.15</v>
      </c>
      <c r="I63" s="8">
        <v>12540464.35</v>
      </c>
      <c r="J63" s="9">
        <v>52.11</v>
      </c>
      <c r="K63" s="8">
        <v>23702095.15</v>
      </c>
      <c r="L63" s="8">
        <v>14674468.28</v>
      </c>
      <c r="M63" s="9">
        <v>61.91</v>
      </c>
      <c r="N63" s="8">
        <v>359922</v>
      </c>
      <c r="O63" s="8">
        <v>-2134003.93</v>
      </c>
      <c r="P63" s="9">
        <v>1.49</v>
      </c>
      <c r="Q63" s="9">
        <v>-17.01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24257355.17</v>
      </c>
      <c r="I64" s="8">
        <v>12984676.11</v>
      </c>
      <c r="J64" s="9">
        <v>53.52</v>
      </c>
      <c r="K64" s="8">
        <v>24946137.78</v>
      </c>
      <c r="L64" s="8">
        <v>12577205.62</v>
      </c>
      <c r="M64" s="9">
        <v>50.41</v>
      </c>
      <c r="N64" s="8">
        <v>-688782.61</v>
      </c>
      <c r="O64" s="8">
        <v>407470.49</v>
      </c>
      <c r="P64" s="9">
        <v>-2.83</v>
      </c>
      <c r="Q64" s="9">
        <v>3.13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13444476.47</v>
      </c>
      <c r="I65" s="8">
        <v>7080774.46</v>
      </c>
      <c r="J65" s="9">
        <v>52.66</v>
      </c>
      <c r="K65" s="8">
        <v>13475396.47</v>
      </c>
      <c r="L65" s="8">
        <v>7645736.54</v>
      </c>
      <c r="M65" s="9">
        <v>56.73</v>
      </c>
      <c r="N65" s="8">
        <v>-30920</v>
      </c>
      <c r="O65" s="8">
        <v>-564962.08</v>
      </c>
      <c r="P65" s="9">
        <v>-0.22</v>
      </c>
      <c r="Q65" s="9">
        <v>-7.97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14191083.77</v>
      </c>
      <c r="I66" s="8">
        <v>6544149.41</v>
      </c>
      <c r="J66" s="9">
        <v>46.11</v>
      </c>
      <c r="K66" s="8">
        <v>18027478.77</v>
      </c>
      <c r="L66" s="8">
        <v>9759404.88</v>
      </c>
      <c r="M66" s="9">
        <v>54.13</v>
      </c>
      <c r="N66" s="8">
        <v>-3836395</v>
      </c>
      <c r="O66" s="8">
        <v>-3215255.47</v>
      </c>
      <c r="P66" s="9">
        <v>-27.03</v>
      </c>
      <c r="Q66" s="9">
        <v>-49.13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23431042.62</v>
      </c>
      <c r="I67" s="8">
        <v>12777262.96</v>
      </c>
      <c r="J67" s="9">
        <v>54.53</v>
      </c>
      <c r="K67" s="8">
        <v>28560177.75</v>
      </c>
      <c r="L67" s="8">
        <v>10680677.51</v>
      </c>
      <c r="M67" s="9">
        <v>37.39</v>
      </c>
      <c r="N67" s="8">
        <v>-5129135.13</v>
      </c>
      <c r="O67" s="8">
        <v>2096585.45</v>
      </c>
      <c r="P67" s="9">
        <v>-21.89</v>
      </c>
      <c r="Q67" s="9">
        <v>16.4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10536723.2</v>
      </c>
      <c r="I68" s="8">
        <v>5306519.27</v>
      </c>
      <c r="J68" s="9">
        <v>50.36</v>
      </c>
      <c r="K68" s="8">
        <v>10492832.7</v>
      </c>
      <c r="L68" s="8">
        <v>5073729.97</v>
      </c>
      <c r="M68" s="9">
        <v>48.35</v>
      </c>
      <c r="N68" s="8">
        <v>43890.5</v>
      </c>
      <c r="O68" s="8">
        <v>232789.3</v>
      </c>
      <c r="P68" s="9">
        <v>0.41</v>
      </c>
      <c r="Q68" s="9">
        <v>4.38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43223988.55</v>
      </c>
      <c r="I69" s="8">
        <v>20286950.28</v>
      </c>
      <c r="J69" s="9">
        <v>46.93</v>
      </c>
      <c r="K69" s="8">
        <v>46954601.71</v>
      </c>
      <c r="L69" s="8">
        <v>18294974.59</v>
      </c>
      <c r="M69" s="9">
        <v>38.96</v>
      </c>
      <c r="N69" s="8">
        <v>-3730613.16</v>
      </c>
      <c r="O69" s="8">
        <v>1991975.69</v>
      </c>
      <c r="P69" s="9">
        <v>-8.63</v>
      </c>
      <c r="Q69" s="9">
        <v>9.81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13325403.7</v>
      </c>
      <c r="I70" s="8">
        <v>4202337.48</v>
      </c>
      <c r="J70" s="9">
        <v>31.53</v>
      </c>
      <c r="K70" s="8">
        <v>13536682.15</v>
      </c>
      <c r="L70" s="8">
        <v>4075433.34</v>
      </c>
      <c r="M70" s="9">
        <v>30.1</v>
      </c>
      <c r="N70" s="8">
        <v>-211278.45</v>
      </c>
      <c r="O70" s="8">
        <v>126904.14</v>
      </c>
      <c r="P70" s="9">
        <v>-1.58</v>
      </c>
      <c r="Q70" s="9">
        <v>3.01</v>
      </c>
    </row>
    <row r="71" spans="1:1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20216300.54</v>
      </c>
      <c r="I71" s="8">
        <v>11010732.32</v>
      </c>
      <c r="J71" s="9">
        <v>54.46</v>
      </c>
      <c r="K71" s="8">
        <v>20841300.54</v>
      </c>
      <c r="L71" s="8">
        <v>9378046.32</v>
      </c>
      <c r="M71" s="9">
        <v>44.99</v>
      </c>
      <c r="N71" s="8">
        <v>-625000</v>
      </c>
      <c r="O71" s="8">
        <v>1632686</v>
      </c>
      <c r="P71" s="9">
        <v>-3.09</v>
      </c>
      <c r="Q71" s="9">
        <v>14.82</v>
      </c>
    </row>
    <row r="72" spans="1:1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11985853.78</v>
      </c>
      <c r="I72" s="8">
        <v>6483272.2</v>
      </c>
      <c r="J72" s="9">
        <v>54.09</v>
      </c>
      <c r="K72" s="8">
        <v>11698708.78</v>
      </c>
      <c r="L72" s="8">
        <v>5997759.69</v>
      </c>
      <c r="M72" s="9">
        <v>51.26</v>
      </c>
      <c r="N72" s="8">
        <v>287145</v>
      </c>
      <c r="O72" s="8">
        <v>485512.51</v>
      </c>
      <c r="P72" s="9">
        <v>2.39</v>
      </c>
      <c r="Q72" s="9">
        <v>7.48</v>
      </c>
    </row>
    <row r="73" spans="1:1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19558450.76</v>
      </c>
      <c r="I73" s="8">
        <v>9610267.54</v>
      </c>
      <c r="J73" s="9">
        <v>49.13</v>
      </c>
      <c r="K73" s="8">
        <v>20843222.76</v>
      </c>
      <c r="L73" s="8">
        <v>8417385.37</v>
      </c>
      <c r="M73" s="9">
        <v>40.38</v>
      </c>
      <c r="N73" s="8">
        <v>-1284772</v>
      </c>
      <c r="O73" s="8">
        <v>1192882.17</v>
      </c>
      <c r="P73" s="9">
        <v>-6.56</v>
      </c>
      <c r="Q73" s="9">
        <v>12.41</v>
      </c>
    </row>
    <row r="74" spans="1:1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19920584.56</v>
      </c>
      <c r="I74" s="8">
        <v>9080846.8</v>
      </c>
      <c r="J74" s="9">
        <v>45.58</v>
      </c>
      <c r="K74" s="8">
        <v>20537043.78</v>
      </c>
      <c r="L74" s="8">
        <v>9792418.74</v>
      </c>
      <c r="M74" s="9">
        <v>47.68</v>
      </c>
      <c r="N74" s="8">
        <v>-616459.22</v>
      </c>
      <c r="O74" s="8">
        <v>-711571.94</v>
      </c>
      <c r="P74" s="9">
        <v>-3.09</v>
      </c>
      <c r="Q74" s="9">
        <v>-7.83</v>
      </c>
    </row>
    <row r="75" spans="1:1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26229633</v>
      </c>
      <c r="I75" s="8">
        <v>13136527.13</v>
      </c>
      <c r="J75" s="9">
        <v>50.08</v>
      </c>
      <c r="K75" s="8">
        <v>29683313</v>
      </c>
      <c r="L75" s="8">
        <v>13559578.67</v>
      </c>
      <c r="M75" s="9">
        <v>45.68</v>
      </c>
      <c r="N75" s="8">
        <v>-3453680</v>
      </c>
      <c r="O75" s="8">
        <v>-423051.54</v>
      </c>
      <c r="P75" s="9">
        <v>-13.16</v>
      </c>
      <c r="Q75" s="9">
        <v>-3.22</v>
      </c>
    </row>
    <row r="76" spans="1:1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20696690.69</v>
      </c>
      <c r="I76" s="8">
        <v>11756871.9</v>
      </c>
      <c r="J76" s="9">
        <v>56.8</v>
      </c>
      <c r="K76" s="8">
        <v>21069154.69</v>
      </c>
      <c r="L76" s="8">
        <v>9724778.41</v>
      </c>
      <c r="M76" s="9">
        <v>46.15</v>
      </c>
      <c r="N76" s="8">
        <v>-372464</v>
      </c>
      <c r="O76" s="8">
        <v>2032093.49</v>
      </c>
      <c r="P76" s="9">
        <v>-1.79</v>
      </c>
      <c r="Q76" s="9">
        <v>17.28</v>
      </c>
    </row>
    <row r="77" spans="1:1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15298132.56</v>
      </c>
      <c r="I77" s="8">
        <v>6132556.52</v>
      </c>
      <c r="J77" s="9">
        <v>40.08</v>
      </c>
      <c r="K77" s="8">
        <v>21611532.56</v>
      </c>
      <c r="L77" s="8">
        <v>5459737.22</v>
      </c>
      <c r="M77" s="9">
        <v>25.26</v>
      </c>
      <c r="N77" s="8">
        <v>-6313400</v>
      </c>
      <c r="O77" s="8">
        <v>672819.3</v>
      </c>
      <c r="P77" s="9">
        <v>-41.26</v>
      </c>
      <c r="Q77" s="9">
        <v>10.97</v>
      </c>
    </row>
    <row r="78" spans="1:1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14080878.98</v>
      </c>
      <c r="I78" s="8">
        <v>7423859.03</v>
      </c>
      <c r="J78" s="9">
        <v>52.72</v>
      </c>
      <c r="K78" s="8">
        <v>14126618.98</v>
      </c>
      <c r="L78" s="8">
        <v>7411967.67</v>
      </c>
      <c r="M78" s="9">
        <v>52.46</v>
      </c>
      <c r="N78" s="8">
        <v>-45740</v>
      </c>
      <c r="O78" s="8">
        <v>11891.36</v>
      </c>
      <c r="P78" s="9">
        <v>-0.32</v>
      </c>
      <c r="Q78" s="9">
        <v>0.16</v>
      </c>
    </row>
    <row r="79" spans="1:1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15477255.25</v>
      </c>
      <c r="I79" s="8">
        <v>6897007.17</v>
      </c>
      <c r="J79" s="9">
        <v>44.56</v>
      </c>
      <c r="K79" s="8">
        <v>15139015.25</v>
      </c>
      <c r="L79" s="8">
        <v>6902634.5</v>
      </c>
      <c r="M79" s="9">
        <v>45.59</v>
      </c>
      <c r="N79" s="8">
        <v>338240</v>
      </c>
      <c r="O79" s="8">
        <v>-5627.33</v>
      </c>
      <c r="P79" s="9">
        <v>2.18</v>
      </c>
      <c r="Q79" s="9">
        <v>-0.08</v>
      </c>
    </row>
    <row r="80" spans="1:1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36861077.89</v>
      </c>
      <c r="I80" s="8">
        <v>17791233.83</v>
      </c>
      <c r="J80" s="9">
        <v>48.26</v>
      </c>
      <c r="K80" s="8">
        <v>43383712.49</v>
      </c>
      <c r="L80" s="8">
        <v>14427409.25</v>
      </c>
      <c r="M80" s="9">
        <v>33.25</v>
      </c>
      <c r="N80" s="8">
        <v>-6522634.6</v>
      </c>
      <c r="O80" s="8">
        <v>3363824.58</v>
      </c>
      <c r="P80" s="9">
        <v>-17.69</v>
      </c>
      <c r="Q80" s="9">
        <v>18.9</v>
      </c>
    </row>
    <row r="81" spans="1:1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20861911.68</v>
      </c>
      <c r="I81" s="8">
        <v>13210689.62</v>
      </c>
      <c r="J81" s="9">
        <v>63.32</v>
      </c>
      <c r="K81" s="8">
        <v>20910670.68</v>
      </c>
      <c r="L81" s="8">
        <v>12853806.35</v>
      </c>
      <c r="M81" s="9">
        <v>61.47</v>
      </c>
      <c r="N81" s="8">
        <v>-48759</v>
      </c>
      <c r="O81" s="8">
        <v>356883.27</v>
      </c>
      <c r="P81" s="9">
        <v>-0.23</v>
      </c>
      <c r="Q81" s="9">
        <v>2.7</v>
      </c>
    </row>
    <row r="82" spans="1:1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24567769.87</v>
      </c>
      <c r="I82" s="8">
        <v>13285575.56</v>
      </c>
      <c r="J82" s="9">
        <v>54.07</v>
      </c>
      <c r="K82" s="8">
        <v>27703017.87</v>
      </c>
      <c r="L82" s="8">
        <v>13191961.96</v>
      </c>
      <c r="M82" s="9">
        <v>47.61</v>
      </c>
      <c r="N82" s="8">
        <v>-3135248</v>
      </c>
      <c r="O82" s="8">
        <v>93613.6</v>
      </c>
      <c r="P82" s="9">
        <v>-12.76</v>
      </c>
      <c r="Q82" s="9">
        <v>0.7</v>
      </c>
    </row>
    <row r="83" spans="1:1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27257885.34</v>
      </c>
      <c r="I83" s="8">
        <v>13263085.41</v>
      </c>
      <c r="J83" s="9">
        <v>48.65</v>
      </c>
      <c r="K83" s="8">
        <v>27461689.34</v>
      </c>
      <c r="L83" s="8">
        <v>12057118.64</v>
      </c>
      <c r="M83" s="9">
        <v>43.9</v>
      </c>
      <c r="N83" s="8">
        <v>-203804</v>
      </c>
      <c r="O83" s="8">
        <v>1205966.77</v>
      </c>
      <c r="P83" s="9">
        <v>-0.74</v>
      </c>
      <c r="Q83" s="9">
        <v>9.09</v>
      </c>
    </row>
    <row r="84" spans="1:1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9489093.13</v>
      </c>
      <c r="I84" s="8">
        <v>5162099.54</v>
      </c>
      <c r="J84" s="9">
        <v>54.4</v>
      </c>
      <c r="K84" s="8">
        <v>8855093.13</v>
      </c>
      <c r="L84" s="8">
        <v>4770475.93</v>
      </c>
      <c r="M84" s="9">
        <v>53.87</v>
      </c>
      <c r="N84" s="8">
        <v>634000</v>
      </c>
      <c r="O84" s="8">
        <v>391623.61</v>
      </c>
      <c r="P84" s="9">
        <v>6.68</v>
      </c>
      <c r="Q84" s="9">
        <v>7.58</v>
      </c>
    </row>
    <row r="85" spans="1:1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19058417.46</v>
      </c>
      <c r="I85" s="8">
        <v>10836640.49</v>
      </c>
      <c r="J85" s="9">
        <v>56.86</v>
      </c>
      <c r="K85" s="8">
        <v>20736836.46</v>
      </c>
      <c r="L85" s="8">
        <v>11241307.96</v>
      </c>
      <c r="M85" s="9">
        <v>54.2</v>
      </c>
      <c r="N85" s="8">
        <v>-1678419</v>
      </c>
      <c r="O85" s="8">
        <v>-404667.47</v>
      </c>
      <c r="P85" s="9">
        <v>-8.8</v>
      </c>
      <c r="Q85" s="9">
        <v>-3.73</v>
      </c>
    </row>
    <row r="86" spans="1:1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9303795.15</v>
      </c>
      <c r="I86" s="8">
        <v>4882393.25</v>
      </c>
      <c r="J86" s="9">
        <v>52.47</v>
      </c>
      <c r="K86" s="8">
        <v>10361391.92</v>
      </c>
      <c r="L86" s="8">
        <v>4725769.57</v>
      </c>
      <c r="M86" s="9">
        <v>45.6</v>
      </c>
      <c r="N86" s="8">
        <v>-1057596.77</v>
      </c>
      <c r="O86" s="8">
        <v>156623.68</v>
      </c>
      <c r="P86" s="9">
        <v>-11.36</v>
      </c>
      <c r="Q86" s="9">
        <v>3.2</v>
      </c>
    </row>
    <row r="87" spans="1:1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12532035.86</v>
      </c>
      <c r="I87" s="8">
        <v>6925824.46</v>
      </c>
      <c r="J87" s="9">
        <v>55.26</v>
      </c>
      <c r="K87" s="8">
        <v>13073415.86</v>
      </c>
      <c r="L87" s="8">
        <v>5691070.81</v>
      </c>
      <c r="M87" s="9">
        <v>43.53</v>
      </c>
      <c r="N87" s="8">
        <v>-541380</v>
      </c>
      <c r="O87" s="8">
        <v>1234753.65</v>
      </c>
      <c r="P87" s="9">
        <v>-4.31</v>
      </c>
      <c r="Q87" s="9">
        <v>17.82</v>
      </c>
    </row>
    <row r="88" spans="1:1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32573650.9</v>
      </c>
      <c r="I88" s="8">
        <v>18134956.56</v>
      </c>
      <c r="J88" s="9">
        <v>55.67</v>
      </c>
      <c r="K88" s="8">
        <v>31460580.9</v>
      </c>
      <c r="L88" s="8">
        <v>16715779.5</v>
      </c>
      <c r="M88" s="9">
        <v>53.13</v>
      </c>
      <c r="N88" s="8">
        <v>1113070</v>
      </c>
      <c r="O88" s="8">
        <v>1419177.06</v>
      </c>
      <c r="P88" s="9">
        <v>3.41</v>
      </c>
      <c r="Q88" s="9">
        <v>7.82</v>
      </c>
    </row>
    <row r="89" spans="1:1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20260733.54</v>
      </c>
      <c r="I89" s="8">
        <v>11132056.14</v>
      </c>
      <c r="J89" s="9">
        <v>54.94</v>
      </c>
      <c r="K89" s="8">
        <v>21136233.54</v>
      </c>
      <c r="L89" s="8">
        <v>9410404.91</v>
      </c>
      <c r="M89" s="9">
        <v>44.52</v>
      </c>
      <c r="N89" s="8">
        <v>-875500</v>
      </c>
      <c r="O89" s="8">
        <v>1721651.23</v>
      </c>
      <c r="P89" s="9">
        <v>-4.32</v>
      </c>
      <c r="Q89" s="9">
        <v>15.46</v>
      </c>
    </row>
    <row r="90" spans="1:1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20891786.16</v>
      </c>
      <c r="I90" s="8">
        <v>11219346.15</v>
      </c>
      <c r="J90" s="9">
        <v>53.7</v>
      </c>
      <c r="K90" s="8">
        <v>21346440.71</v>
      </c>
      <c r="L90" s="8">
        <v>10231115.37</v>
      </c>
      <c r="M90" s="9">
        <v>47.92</v>
      </c>
      <c r="N90" s="8">
        <v>-454654.55</v>
      </c>
      <c r="O90" s="8">
        <v>988230.78</v>
      </c>
      <c r="P90" s="9">
        <v>-2.17</v>
      </c>
      <c r="Q90" s="9">
        <v>8.8</v>
      </c>
    </row>
    <row r="91" spans="1:1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12626657.21</v>
      </c>
      <c r="I91" s="8">
        <v>6645310.09</v>
      </c>
      <c r="J91" s="9">
        <v>52.62</v>
      </c>
      <c r="K91" s="8">
        <v>12585457.21</v>
      </c>
      <c r="L91" s="8">
        <v>6195738.1</v>
      </c>
      <c r="M91" s="9">
        <v>49.22</v>
      </c>
      <c r="N91" s="8">
        <v>41200</v>
      </c>
      <c r="O91" s="8">
        <v>449571.99</v>
      </c>
      <c r="P91" s="9">
        <v>0.32</v>
      </c>
      <c r="Q91" s="9">
        <v>6.76</v>
      </c>
    </row>
    <row r="92" spans="1:1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19163795.24</v>
      </c>
      <c r="I92" s="8">
        <v>9773041.66</v>
      </c>
      <c r="J92" s="9">
        <v>50.99</v>
      </c>
      <c r="K92" s="8">
        <v>20646536.78</v>
      </c>
      <c r="L92" s="8">
        <v>9666027.6</v>
      </c>
      <c r="M92" s="9">
        <v>46.81</v>
      </c>
      <c r="N92" s="8">
        <v>-1482741.54</v>
      </c>
      <c r="O92" s="8">
        <v>107014.06</v>
      </c>
      <c r="P92" s="9">
        <v>-7.73</v>
      </c>
      <c r="Q92" s="9">
        <v>1.09</v>
      </c>
    </row>
    <row r="93" spans="1:1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34501382</v>
      </c>
      <c r="I93" s="8">
        <v>17819790.91</v>
      </c>
      <c r="J93" s="9">
        <v>51.64</v>
      </c>
      <c r="K93" s="8">
        <v>38466869</v>
      </c>
      <c r="L93" s="8">
        <v>16158035.13</v>
      </c>
      <c r="M93" s="9">
        <v>42</v>
      </c>
      <c r="N93" s="8">
        <v>-3965487</v>
      </c>
      <c r="O93" s="8">
        <v>1661755.78</v>
      </c>
      <c r="P93" s="9">
        <v>-11.49</v>
      </c>
      <c r="Q93" s="9">
        <v>9.32</v>
      </c>
    </row>
    <row r="94" spans="1:17" ht="12.75">
      <c r="A94" s="34">
        <v>6</v>
      </c>
      <c r="B94" s="34">
        <v>18</v>
      </c>
      <c r="C94" s="34">
        <v>5</v>
      </c>
      <c r="D94" s="35">
        <v>2</v>
      </c>
      <c r="E94" s="36"/>
      <c r="F94" s="7" t="s">
        <v>257</v>
      </c>
      <c r="G94" s="53" t="s">
        <v>337</v>
      </c>
      <c r="H94" s="8">
        <v>23863811</v>
      </c>
      <c r="I94" s="8">
        <v>10123323.84</v>
      </c>
      <c r="J94" s="9">
        <v>42.42</v>
      </c>
      <c r="K94" s="8">
        <v>25487852</v>
      </c>
      <c r="L94" s="8">
        <v>10815302.76</v>
      </c>
      <c r="M94" s="9">
        <v>42.43</v>
      </c>
      <c r="N94" s="8">
        <v>-1624041</v>
      </c>
      <c r="O94" s="8">
        <v>-691978.92</v>
      </c>
      <c r="P94" s="9">
        <v>-6.8</v>
      </c>
      <c r="Q94" s="9">
        <v>-6.83</v>
      </c>
    </row>
    <row r="95" spans="1:17" ht="12.75">
      <c r="A95" s="34">
        <v>6</v>
      </c>
      <c r="B95" s="34">
        <v>10</v>
      </c>
      <c r="C95" s="34">
        <v>2</v>
      </c>
      <c r="D95" s="35">
        <v>2</v>
      </c>
      <c r="E95" s="36"/>
      <c r="F95" s="7" t="s">
        <v>257</v>
      </c>
      <c r="G95" s="53" t="s">
        <v>338</v>
      </c>
      <c r="H95" s="8">
        <v>19895135.49</v>
      </c>
      <c r="I95" s="8">
        <v>9417582.08</v>
      </c>
      <c r="J95" s="9">
        <v>47.33</v>
      </c>
      <c r="K95" s="8">
        <v>21216537.49</v>
      </c>
      <c r="L95" s="8">
        <v>10681209.67</v>
      </c>
      <c r="M95" s="9">
        <v>50.34</v>
      </c>
      <c r="N95" s="8">
        <v>-1321402</v>
      </c>
      <c r="O95" s="8">
        <v>-1263627.59</v>
      </c>
      <c r="P95" s="9">
        <v>-6.64</v>
      </c>
      <c r="Q95" s="9">
        <v>-13.41</v>
      </c>
    </row>
    <row r="96" spans="1:17" ht="12.75">
      <c r="A96" s="34">
        <v>6</v>
      </c>
      <c r="B96" s="34">
        <v>20</v>
      </c>
      <c r="C96" s="34">
        <v>5</v>
      </c>
      <c r="D96" s="35">
        <v>2</v>
      </c>
      <c r="E96" s="36"/>
      <c r="F96" s="7" t="s">
        <v>257</v>
      </c>
      <c r="G96" s="53" t="s">
        <v>339</v>
      </c>
      <c r="H96" s="8">
        <v>19561146.82</v>
      </c>
      <c r="I96" s="8">
        <v>10455451.86</v>
      </c>
      <c r="J96" s="9">
        <v>53.45</v>
      </c>
      <c r="K96" s="8">
        <v>20500546.82</v>
      </c>
      <c r="L96" s="8">
        <v>10223821.2</v>
      </c>
      <c r="M96" s="9">
        <v>49.87</v>
      </c>
      <c r="N96" s="8">
        <v>-939400</v>
      </c>
      <c r="O96" s="8">
        <v>231630.66</v>
      </c>
      <c r="P96" s="9">
        <v>-4.8</v>
      </c>
      <c r="Q96" s="9">
        <v>2.21</v>
      </c>
    </row>
    <row r="97" spans="1:17" ht="12.75">
      <c r="A97" s="34">
        <v>6</v>
      </c>
      <c r="B97" s="34">
        <v>12</v>
      </c>
      <c r="C97" s="34">
        <v>4</v>
      </c>
      <c r="D97" s="35">
        <v>2</v>
      </c>
      <c r="E97" s="36"/>
      <c r="F97" s="7" t="s">
        <v>257</v>
      </c>
      <c r="G97" s="53" t="s">
        <v>340</v>
      </c>
      <c r="H97" s="8">
        <v>15013968.97</v>
      </c>
      <c r="I97" s="8">
        <v>7879372.18</v>
      </c>
      <c r="J97" s="9">
        <v>52.48</v>
      </c>
      <c r="K97" s="8">
        <v>15335574.97</v>
      </c>
      <c r="L97" s="8">
        <v>6603964.48</v>
      </c>
      <c r="M97" s="9">
        <v>43.06</v>
      </c>
      <c r="N97" s="8">
        <v>-321606</v>
      </c>
      <c r="O97" s="8">
        <v>1275407.7</v>
      </c>
      <c r="P97" s="9">
        <v>-2.14</v>
      </c>
      <c r="Q97" s="9">
        <v>16.18</v>
      </c>
    </row>
    <row r="98" spans="1:17" ht="12.75">
      <c r="A98" s="34">
        <v>6</v>
      </c>
      <c r="B98" s="34">
        <v>1</v>
      </c>
      <c r="C98" s="34">
        <v>9</v>
      </c>
      <c r="D98" s="35">
        <v>2</v>
      </c>
      <c r="E98" s="36"/>
      <c r="F98" s="7" t="s">
        <v>257</v>
      </c>
      <c r="G98" s="53" t="s">
        <v>341</v>
      </c>
      <c r="H98" s="8">
        <v>15644301.81</v>
      </c>
      <c r="I98" s="8">
        <v>9290703.16</v>
      </c>
      <c r="J98" s="9">
        <v>59.38</v>
      </c>
      <c r="K98" s="8">
        <v>15495594.81</v>
      </c>
      <c r="L98" s="8">
        <v>8085024.08</v>
      </c>
      <c r="M98" s="9">
        <v>52.17</v>
      </c>
      <c r="N98" s="8">
        <v>148707</v>
      </c>
      <c r="O98" s="8">
        <v>1205679.08</v>
      </c>
      <c r="P98" s="9">
        <v>0.95</v>
      </c>
      <c r="Q98" s="9">
        <v>12.97</v>
      </c>
    </row>
    <row r="99" spans="1:17" ht="12.75">
      <c r="A99" s="34">
        <v>6</v>
      </c>
      <c r="B99" s="34">
        <v>6</v>
      </c>
      <c r="C99" s="34">
        <v>7</v>
      </c>
      <c r="D99" s="35">
        <v>2</v>
      </c>
      <c r="E99" s="36"/>
      <c r="F99" s="7" t="s">
        <v>257</v>
      </c>
      <c r="G99" s="53" t="s">
        <v>342</v>
      </c>
      <c r="H99" s="8">
        <v>18648856.13</v>
      </c>
      <c r="I99" s="8">
        <v>11853416.7</v>
      </c>
      <c r="J99" s="9">
        <v>63.56</v>
      </c>
      <c r="K99" s="8">
        <v>19979163.13</v>
      </c>
      <c r="L99" s="8">
        <v>10561858.49</v>
      </c>
      <c r="M99" s="9">
        <v>52.86</v>
      </c>
      <c r="N99" s="8">
        <v>-1330307</v>
      </c>
      <c r="O99" s="8">
        <v>1291558.21</v>
      </c>
      <c r="P99" s="9">
        <v>-7.13</v>
      </c>
      <c r="Q99" s="9">
        <v>10.89</v>
      </c>
    </row>
    <row r="100" spans="1:17" ht="12.75">
      <c r="A100" s="34">
        <v>6</v>
      </c>
      <c r="B100" s="34">
        <v>2</v>
      </c>
      <c r="C100" s="34">
        <v>9</v>
      </c>
      <c r="D100" s="35">
        <v>2</v>
      </c>
      <c r="E100" s="36"/>
      <c r="F100" s="7" t="s">
        <v>257</v>
      </c>
      <c r="G100" s="53" t="s">
        <v>343</v>
      </c>
      <c r="H100" s="8">
        <v>11653437.78</v>
      </c>
      <c r="I100" s="8">
        <v>6726126.08</v>
      </c>
      <c r="J100" s="9">
        <v>57.71</v>
      </c>
      <c r="K100" s="8">
        <v>12395923.89</v>
      </c>
      <c r="L100" s="8">
        <v>5698022.04</v>
      </c>
      <c r="M100" s="9">
        <v>45.96</v>
      </c>
      <c r="N100" s="8">
        <v>-742486.11</v>
      </c>
      <c r="O100" s="8">
        <v>1028104.04</v>
      </c>
      <c r="P100" s="9">
        <v>-6.37</v>
      </c>
      <c r="Q100" s="9">
        <v>15.28</v>
      </c>
    </row>
    <row r="101" spans="1:17" ht="12.75">
      <c r="A101" s="34">
        <v>6</v>
      </c>
      <c r="B101" s="34">
        <v>11</v>
      </c>
      <c r="C101" s="34">
        <v>5</v>
      </c>
      <c r="D101" s="35">
        <v>2</v>
      </c>
      <c r="E101" s="36"/>
      <c r="F101" s="7" t="s">
        <v>257</v>
      </c>
      <c r="G101" s="53" t="s">
        <v>264</v>
      </c>
      <c r="H101" s="8">
        <v>48595210.08</v>
      </c>
      <c r="I101" s="8">
        <v>27677742.13</v>
      </c>
      <c r="J101" s="9">
        <v>56.95</v>
      </c>
      <c r="K101" s="8">
        <v>48898238.12</v>
      </c>
      <c r="L101" s="8">
        <v>22855260.18</v>
      </c>
      <c r="M101" s="9">
        <v>46.74</v>
      </c>
      <c r="N101" s="8">
        <v>-303028.04</v>
      </c>
      <c r="O101" s="8">
        <v>4822481.95</v>
      </c>
      <c r="P101" s="9">
        <v>-0.62</v>
      </c>
      <c r="Q101" s="9">
        <v>17.42</v>
      </c>
    </row>
    <row r="102" spans="1:17" ht="12.75">
      <c r="A102" s="34">
        <v>6</v>
      </c>
      <c r="B102" s="34">
        <v>14</v>
      </c>
      <c r="C102" s="34">
        <v>7</v>
      </c>
      <c r="D102" s="35">
        <v>2</v>
      </c>
      <c r="E102" s="36"/>
      <c r="F102" s="7" t="s">
        <v>257</v>
      </c>
      <c r="G102" s="53" t="s">
        <v>344</v>
      </c>
      <c r="H102" s="8">
        <v>9024834.28</v>
      </c>
      <c r="I102" s="8">
        <v>4973191.09</v>
      </c>
      <c r="J102" s="9">
        <v>55.1</v>
      </c>
      <c r="K102" s="8">
        <v>8613874.28</v>
      </c>
      <c r="L102" s="8">
        <v>4480959.01</v>
      </c>
      <c r="M102" s="9">
        <v>52.02</v>
      </c>
      <c r="N102" s="8">
        <v>410960</v>
      </c>
      <c r="O102" s="8">
        <v>492232.08</v>
      </c>
      <c r="P102" s="9">
        <v>4.55</v>
      </c>
      <c r="Q102" s="9">
        <v>9.89</v>
      </c>
    </row>
    <row r="103" spans="1:17" ht="12.75">
      <c r="A103" s="34">
        <v>6</v>
      </c>
      <c r="B103" s="34">
        <v>17</v>
      </c>
      <c r="C103" s="34">
        <v>2</v>
      </c>
      <c r="D103" s="35">
        <v>2</v>
      </c>
      <c r="E103" s="36"/>
      <c r="F103" s="7" t="s">
        <v>257</v>
      </c>
      <c r="G103" s="53" t="s">
        <v>345</v>
      </c>
      <c r="H103" s="8">
        <v>37902585.3</v>
      </c>
      <c r="I103" s="8">
        <v>15082462.78</v>
      </c>
      <c r="J103" s="9">
        <v>39.79</v>
      </c>
      <c r="K103" s="8">
        <v>39096743.35</v>
      </c>
      <c r="L103" s="8">
        <v>17813995.94</v>
      </c>
      <c r="M103" s="9">
        <v>45.56</v>
      </c>
      <c r="N103" s="8">
        <v>-1194158.05</v>
      </c>
      <c r="O103" s="8">
        <v>-2731533.16</v>
      </c>
      <c r="P103" s="9">
        <v>-3.15</v>
      </c>
      <c r="Q103" s="9">
        <v>-18.11</v>
      </c>
    </row>
    <row r="104" spans="1:17" ht="12.75">
      <c r="A104" s="34">
        <v>6</v>
      </c>
      <c r="B104" s="34">
        <v>20</v>
      </c>
      <c r="C104" s="34">
        <v>6</v>
      </c>
      <c r="D104" s="35">
        <v>2</v>
      </c>
      <c r="E104" s="36"/>
      <c r="F104" s="7" t="s">
        <v>257</v>
      </c>
      <c r="G104" s="53" t="s">
        <v>346</v>
      </c>
      <c r="H104" s="8">
        <v>15357245.47</v>
      </c>
      <c r="I104" s="8">
        <v>8392180.33</v>
      </c>
      <c r="J104" s="9">
        <v>54.64</v>
      </c>
      <c r="K104" s="8">
        <v>15697274.83</v>
      </c>
      <c r="L104" s="8">
        <v>8544951.95</v>
      </c>
      <c r="M104" s="9">
        <v>54.43</v>
      </c>
      <c r="N104" s="8">
        <v>-340029.36</v>
      </c>
      <c r="O104" s="8">
        <v>-152771.62</v>
      </c>
      <c r="P104" s="9">
        <v>-2.21</v>
      </c>
      <c r="Q104" s="9">
        <v>-1.82</v>
      </c>
    </row>
    <row r="105" spans="1:17" ht="12.75">
      <c r="A105" s="34">
        <v>6</v>
      </c>
      <c r="B105" s="34">
        <v>8</v>
      </c>
      <c r="C105" s="34">
        <v>8</v>
      </c>
      <c r="D105" s="35">
        <v>2</v>
      </c>
      <c r="E105" s="36"/>
      <c r="F105" s="7" t="s">
        <v>257</v>
      </c>
      <c r="G105" s="53" t="s">
        <v>347</v>
      </c>
      <c r="H105" s="8">
        <v>19461534.21</v>
      </c>
      <c r="I105" s="8">
        <v>9831619.68</v>
      </c>
      <c r="J105" s="9">
        <v>50.51</v>
      </c>
      <c r="K105" s="8">
        <v>19834680.98</v>
      </c>
      <c r="L105" s="8">
        <v>9452673.57</v>
      </c>
      <c r="M105" s="9">
        <v>47.65</v>
      </c>
      <c r="N105" s="8">
        <v>-373146.77</v>
      </c>
      <c r="O105" s="8">
        <v>378946.11</v>
      </c>
      <c r="P105" s="9">
        <v>-1.91</v>
      </c>
      <c r="Q105" s="9">
        <v>3.85</v>
      </c>
    </row>
    <row r="106" spans="1:17" ht="12.75">
      <c r="A106" s="34">
        <v>6</v>
      </c>
      <c r="B106" s="34">
        <v>1</v>
      </c>
      <c r="C106" s="34">
        <v>10</v>
      </c>
      <c r="D106" s="35">
        <v>2</v>
      </c>
      <c r="E106" s="36"/>
      <c r="F106" s="7" t="s">
        <v>257</v>
      </c>
      <c r="G106" s="53" t="s">
        <v>265</v>
      </c>
      <c r="H106" s="8">
        <v>31709009.26</v>
      </c>
      <c r="I106" s="8">
        <v>16633958.47</v>
      </c>
      <c r="J106" s="9">
        <v>52.45</v>
      </c>
      <c r="K106" s="8">
        <v>33845871.14</v>
      </c>
      <c r="L106" s="8">
        <v>15722358.94</v>
      </c>
      <c r="M106" s="9">
        <v>46.45</v>
      </c>
      <c r="N106" s="8">
        <v>-2136861.88</v>
      </c>
      <c r="O106" s="8">
        <v>911599.53</v>
      </c>
      <c r="P106" s="9">
        <v>-6.73</v>
      </c>
      <c r="Q106" s="9">
        <v>5.48</v>
      </c>
    </row>
    <row r="107" spans="1:17" ht="12.75">
      <c r="A107" s="34">
        <v>6</v>
      </c>
      <c r="B107" s="34">
        <v>13</v>
      </c>
      <c r="C107" s="34">
        <v>3</v>
      </c>
      <c r="D107" s="35">
        <v>2</v>
      </c>
      <c r="E107" s="36"/>
      <c r="F107" s="7" t="s">
        <v>257</v>
      </c>
      <c r="G107" s="53" t="s">
        <v>348</v>
      </c>
      <c r="H107" s="8">
        <v>18189503.92</v>
      </c>
      <c r="I107" s="8">
        <v>7707005.63</v>
      </c>
      <c r="J107" s="9">
        <v>42.37</v>
      </c>
      <c r="K107" s="8">
        <v>19307893.81</v>
      </c>
      <c r="L107" s="8">
        <v>9709001.32</v>
      </c>
      <c r="M107" s="9">
        <v>50.28</v>
      </c>
      <c r="N107" s="8">
        <v>-1118389.89</v>
      </c>
      <c r="O107" s="8">
        <v>-2001995.69</v>
      </c>
      <c r="P107" s="9">
        <v>-6.14</v>
      </c>
      <c r="Q107" s="9">
        <v>-25.97</v>
      </c>
    </row>
    <row r="108" spans="1:17" ht="12.75">
      <c r="A108" s="34">
        <v>6</v>
      </c>
      <c r="B108" s="34">
        <v>10</v>
      </c>
      <c r="C108" s="34">
        <v>4</v>
      </c>
      <c r="D108" s="35">
        <v>2</v>
      </c>
      <c r="E108" s="36"/>
      <c r="F108" s="7" t="s">
        <v>257</v>
      </c>
      <c r="G108" s="53" t="s">
        <v>349</v>
      </c>
      <c r="H108" s="8">
        <v>27038440.42</v>
      </c>
      <c r="I108" s="8">
        <v>13971332.98</v>
      </c>
      <c r="J108" s="9">
        <v>51.67</v>
      </c>
      <c r="K108" s="8">
        <v>27738440.42</v>
      </c>
      <c r="L108" s="8">
        <v>14289629.09</v>
      </c>
      <c r="M108" s="9">
        <v>51.51</v>
      </c>
      <c r="N108" s="8">
        <v>-700000</v>
      </c>
      <c r="O108" s="8">
        <v>-318296.11</v>
      </c>
      <c r="P108" s="9">
        <v>-2.58</v>
      </c>
      <c r="Q108" s="9">
        <v>-2.27</v>
      </c>
    </row>
    <row r="109" spans="1:17" ht="12.75">
      <c r="A109" s="34">
        <v>6</v>
      </c>
      <c r="B109" s="34">
        <v>4</v>
      </c>
      <c r="C109" s="34">
        <v>5</v>
      </c>
      <c r="D109" s="35">
        <v>2</v>
      </c>
      <c r="E109" s="36"/>
      <c r="F109" s="7" t="s">
        <v>257</v>
      </c>
      <c r="G109" s="53" t="s">
        <v>350</v>
      </c>
      <c r="H109" s="8">
        <v>23601618.17</v>
      </c>
      <c r="I109" s="8">
        <v>14054725.35</v>
      </c>
      <c r="J109" s="9">
        <v>59.54</v>
      </c>
      <c r="K109" s="8">
        <v>22905414.17</v>
      </c>
      <c r="L109" s="8">
        <v>10410535.5</v>
      </c>
      <c r="M109" s="9">
        <v>45.45</v>
      </c>
      <c r="N109" s="8">
        <v>696204</v>
      </c>
      <c r="O109" s="8">
        <v>3644189.85</v>
      </c>
      <c r="P109" s="9">
        <v>2.94</v>
      </c>
      <c r="Q109" s="9">
        <v>25.92</v>
      </c>
    </row>
    <row r="110" spans="1:17" ht="12.75">
      <c r="A110" s="34">
        <v>6</v>
      </c>
      <c r="B110" s="34">
        <v>9</v>
      </c>
      <c r="C110" s="34">
        <v>10</v>
      </c>
      <c r="D110" s="35">
        <v>2</v>
      </c>
      <c r="E110" s="36"/>
      <c r="F110" s="7" t="s">
        <v>257</v>
      </c>
      <c r="G110" s="53" t="s">
        <v>351</v>
      </c>
      <c r="H110" s="8">
        <v>30583505.1</v>
      </c>
      <c r="I110" s="8">
        <v>17336024.04</v>
      </c>
      <c r="J110" s="9">
        <v>56.68</v>
      </c>
      <c r="K110" s="8">
        <v>30973002.99</v>
      </c>
      <c r="L110" s="8">
        <v>14552541.13</v>
      </c>
      <c r="M110" s="9">
        <v>46.98</v>
      </c>
      <c r="N110" s="8">
        <v>-389497.89</v>
      </c>
      <c r="O110" s="8">
        <v>2783482.91</v>
      </c>
      <c r="P110" s="9">
        <v>-1.27</v>
      </c>
      <c r="Q110" s="9">
        <v>16.05</v>
      </c>
    </row>
    <row r="111" spans="1:17" ht="12.75">
      <c r="A111" s="34">
        <v>6</v>
      </c>
      <c r="B111" s="34">
        <v>8</v>
      </c>
      <c r="C111" s="34">
        <v>9</v>
      </c>
      <c r="D111" s="35">
        <v>2</v>
      </c>
      <c r="E111" s="36"/>
      <c r="F111" s="7" t="s">
        <v>257</v>
      </c>
      <c r="G111" s="53" t="s">
        <v>352</v>
      </c>
      <c r="H111" s="8">
        <v>21092525.43</v>
      </c>
      <c r="I111" s="8">
        <v>9643131.38</v>
      </c>
      <c r="J111" s="9">
        <v>45.71</v>
      </c>
      <c r="K111" s="8">
        <v>22107929.83</v>
      </c>
      <c r="L111" s="8">
        <v>8507228.12</v>
      </c>
      <c r="M111" s="9">
        <v>38.48</v>
      </c>
      <c r="N111" s="8">
        <v>-1015404.4</v>
      </c>
      <c r="O111" s="8">
        <v>1135903.26</v>
      </c>
      <c r="P111" s="9">
        <v>-4.81</v>
      </c>
      <c r="Q111" s="9">
        <v>11.77</v>
      </c>
    </row>
    <row r="112" spans="1:17" ht="12.75">
      <c r="A112" s="34">
        <v>6</v>
      </c>
      <c r="B112" s="34">
        <v>20</v>
      </c>
      <c r="C112" s="34">
        <v>7</v>
      </c>
      <c r="D112" s="35">
        <v>2</v>
      </c>
      <c r="E112" s="36"/>
      <c r="F112" s="7" t="s">
        <v>257</v>
      </c>
      <c r="G112" s="53" t="s">
        <v>353</v>
      </c>
      <c r="H112" s="8">
        <v>15779265.4</v>
      </c>
      <c r="I112" s="8">
        <v>7478800.17</v>
      </c>
      <c r="J112" s="9">
        <v>47.39</v>
      </c>
      <c r="K112" s="8">
        <v>18109265.4</v>
      </c>
      <c r="L112" s="8">
        <v>9653733.32</v>
      </c>
      <c r="M112" s="9">
        <v>53.3</v>
      </c>
      <c r="N112" s="8">
        <v>-2330000</v>
      </c>
      <c r="O112" s="8">
        <v>-2174933.15</v>
      </c>
      <c r="P112" s="9">
        <v>-14.76</v>
      </c>
      <c r="Q112" s="9">
        <v>-29.08</v>
      </c>
    </row>
    <row r="113" spans="1:17" ht="12.75">
      <c r="A113" s="34">
        <v>6</v>
      </c>
      <c r="B113" s="34">
        <v>9</v>
      </c>
      <c r="C113" s="34">
        <v>11</v>
      </c>
      <c r="D113" s="35">
        <v>2</v>
      </c>
      <c r="E113" s="36"/>
      <c r="F113" s="7" t="s">
        <v>257</v>
      </c>
      <c r="G113" s="53" t="s">
        <v>354</v>
      </c>
      <c r="H113" s="8">
        <v>58277982.83</v>
      </c>
      <c r="I113" s="8">
        <v>30925303.31</v>
      </c>
      <c r="J113" s="9">
        <v>53.06</v>
      </c>
      <c r="K113" s="8">
        <v>61276206.59</v>
      </c>
      <c r="L113" s="8">
        <v>35605340.94</v>
      </c>
      <c r="M113" s="9">
        <v>58.1</v>
      </c>
      <c r="N113" s="8">
        <v>-2998223.76</v>
      </c>
      <c r="O113" s="8">
        <v>-4680037.63</v>
      </c>
      <c r="P113" s="9">
        <v>-5.14</v>
      </c>
      <c r="Q113" s="9">
        <v>-15.13</v>
      </c>
    </row>
    <row r="114" spans="1:17" ht="12.75">
      <c r="A114" s="34">
        <v>6</v>
      </c>
      <c r="B114" s="34">
        <v>16</v>
      </c>
      <c r="C114" s="34">
        <v>3</v>
      </c>
      <c r="D114" s="35">
        <v>2</v>
      </c>
      <c r="E114" s="36"/>
      <c r="F114" s="7" t="s">
        <v>257</v>
      </c>
      <c r="G114" s="53" t="s">
        <v>355</v>
      </c>
      <c r="H114" s="8">
        <v>12065686.02</v>
      </c>
      <c r="I114" s="8">
        <v>6625798.17</v>
      </c>
      <c r="J114" s="9">
        <v>54.91</v>
      </c>
      <c r="K114" s="8">
        <v>12265686.02</v>
      </c>
      <c r="L114" s="8">
        <v>5747436.18</v>
      </c>
      <c r="M114" s="9">
        <v>46.85</v>
      </c>
      <c r="N114" s="8">
        <v>-200000</v>
      </c>
      <c r="O114" s="8">
        <v>878361.99</v>
      </c>
      <c r="P114" s="9">
        <v>-1.65</v>
      </c>
      <c r="Q114" s="9">
        <v>13.25</v>
      </c>
    </row>
    <row r="115" spans="1:17" ht="12.75">
      <c r="A115" s="34">
        <v>6</v>
      </c>
      <c r="B115" s="34">
        <v>2</v>
      </c>
      <c r="C115" s="34">
        <v>10</v>
      </c>
      <c r="D115" s="35">
        <v>2</v>
      </c>
      <c r="E115" s="36"/>
      <c r="F115" s="7" t="s">
        <v>257</v>
      </c>
      <c r="G115" s="53" t="s">
        <v>356</v>
      </c>
      <c r="H115" s="8">
        <v>20624077.91</v>
      </c>
      <c r="I115" s="8">
        <v>8596547.95</v>
      </c>
      <c r="J115" s="9">
        <v>41.68</v>
      </c>
      <c r="K115" s="8">
        <v>20724077.91</v>
      </c>
      <c r="L115" s="8">
        <v>7888637.41</v>
      </c>
      <c r="M115" s="9">
        <v>38.06</v>
      </c>
      <c r="N115" s="8">
        <v>-100000</v>
      </c>
      <c r="O115" s="8">
        <v>707910.54</v>
      </c>
      <c r="P115" s="9">
        <v>-0.48</v>
      </c>
      <c r="Q115" s="9">
        <v>8.23</v>
      </c>
    </row>
    <row r="116" spans="1:17" ht="12.75">
      <c r="A116" s="34">
        <v>6</v>
      </c>
      <c r="B116" s="34">
        <v>8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15255690.98</v>
      </c>
      <c r="I116" s="8">
        <v>8359490.53</v>
      </c>
      <c r="J116" s="9">
        <v>54.79</v>
      </c>
      <c r="K116" s="8">
        <v>15867940.98</v>
      </c>
      <c r="L116" s="8">
        <v>8268610.99</v>
      </c>
      <c r="M116" s="9">
        <v>52.1</v>
      </c>
      <c r="N116" s="8">
        <v>-612250</v>
      </c>
      <c r="O116" s="8">
        <v>90879.54</v>
      </c>
      <c r="P116" s="9">
        <v>-4.01</v>
      </c>
      <c r="Q116" s="9">
        <v>1.08</v>
      </c>
    </row>
    <row r="117" spans="1:17" ht="12.75">
      <c r="A117" s="34">
        <v>6</v>
      </c>
      <c r="B117" s="34">
        <v>1</v>
      </c>
      <c r="C117" s="34">
        <v>11</v>
      </c>
      <c r="D117" s="35">
        <v>2</v>
      </c>
      <c r="E117" s="36"/>
      <c r="F117" s="7" t="s">
        <v>257</v>
      </c>
      <c r="G117" s="53" t="s">
        <v>358</v>
      </c>
      <c r="H117" s="8">
        <v>25529183.33</v>
      </c>
      <c r="I117" s="8">
        <v>13669252.81</v>
      </c>
      <c r="J117" s="9">
        <v>53.54</v>
      </c>
      <c r="K117" s="8">
        <v>27639903.33</v>
      </c>
      <c r="L117" s="8">
        <v>13657465.37</v>
      </c>
      <c r="M117" s="9">
        <v>49.41</v>
      </c>
      <c r="N117" s="8">
        <v>-2110720</v>
      </c>
      <c r="O117" s="8">
        <v>11787.44</v>
      </c>
      <c r="P117" s="9">
        <v>-8.26</v>
      </c>
      <c r="Q117" s="9">
        <v>0.08</v>
      </c>
    </row>
    <row r="118" spans="1:17" ht="12.75">
      <c r="A118" s="34">
        <v>6</v>
      </c>
      <c r="B118" s="34">
        <v>13</v>
      </c>
      <c r="C118" s="34">
        <v>5</v>
      </c>
      <c r="D118" s="35">
        <v>2</v>
      </c>
      <c r="E118" s="36"/>
      <c r="F118" s="7" t="s">
        <v>257</v>
      </c>
      <c r="G118" s="53" t="s">
        <v>359</v>
      </c>
      <c r="H118" s="8">
        <v>6935328.91</v>
      </c>
      <c r="I118" s="8">
        <v>2939734.6</v>
      </c>
      <c r="J118" s="9">
        <v>42.38</v>
      </c>
      <c r="K118" s="8">
        <v>7030578.91</v>
      </c>
      <c r="L118" s="8">
        <v>4036330.99</v>
      </c>
      <c r="M118" s="9">
        <v>57.41</v>
      </c>
      <c r="N118" s="8">
        <v>-95250</v>
      </c>
      <c r="O118" s="8">
        <v>-1096596.39</v>
      </c>
      <c r="P118" s="9">
        <v>-1.37</v>
      </c>
      <c r="Q118" s="9">
        <v>-37.3</v>
      </c>
    </row>
    <row r="119" spans="1:17" ht="12.75">
      <c r="A119" s="34">
        <v>6</v>
      </c>
      <c r="B119" s="34">
        <v>2</v>
      </c>
      <c r="C119" s="34">
        <v>11</v>
      </c>
      <c r="D119" s="35">
        <v>2</v>
      </c>
      <c r="E119" s="36"/>
      <c r="F119" s="7" t="s">
        <v>257</v>
      </c>
      <c r="G119" s="53" t="s">
        <v>360</v>
      </c>
      <c r="H119" s="8">
        <v>15973457.67</v>
      </c>
      <c r="I119" s="8">
        <v>9088548.36</v>
      </c>
      <c r="J119" s="9">
        <v>56.89</v>
      </c>
      <c r="K119" s="8">
        <v>16522908.2</v>
      </c>
      <c r="L119" s="8">
        <v>7345119.77</v>
      </c>
      <c r="M119" s="9">
        <v>44.45</v>
      </c>
      <c r="N119" s="8">
        <v>-549450.53</v>
      </c>
      <c r="O119" s="8">
        <v>1743428.59</v>
      </c>
      <c r="P119" s="9">
        <v>-3.43</v>
      </c>
      <c r="Q119" s="9">
        <v>19.18</v>
      </c>
    </row>
    <row r="120" spans="1:17" ht="12.75">
      <c r="A120" s="34">
        <v>6</v>
      </c>
      <c r="B120" s="34">
        <v>5</v>
      </c>
      <c r="C120" s="34">
        <v>7</v>
      </c>
      <c r="D120" s="35">
        <v>2</v>
      </c>
      <c r="E120" s="36"/>
      <c r="F120" s="7" t="s">
        <v>257</v>
      </c>
      <c r="G120" s="53" t="s">
        <v>361</v>
      </c>
      <c r="H120" s="8">
        <v>17616047.97</v>
      </c>
      <c r="I120" s="8">
        <v>9926491.93</v>
      </c>
      <c r="J120" s="9">
        <v>56.34</v>
      </c>
      <c r="K120" s="8">
        <v>16506423.97</v>
      </c>
      <c r="L120" s="8">
        <v>8709432.97</v>
      </c>
      <c r="M120" s="9">
        <v>52.76</v>
      </c>
      <c r="N120" s="8">
        <v>1109624</v>
      </c>
      <c r="O120" s="8">
        <v>1217058.96</v>
      </c>
      <c r="P120" s="9">
        <v>6.29</v>
      </c>
      <c r="Q120" s="9">
        <v>12.26</v>
      </c>
    </row>
    <row r="121" spans="1:17" ht="12.75">
      <c r="A121" s="34">
        <v>6</v>
      </c>
      <c r="B121" s="34">
        <v>10</v>
      </c>
      <c r="C121" s="34">
        <v>5</v>
      </c>
      <c r="D121" s="35">
        <v>2</v>
      </c>
      <c r="E121" s="36"/>
      <c r="F121" s="7" t="s">
        <v>257</v>
      </c>
      <c r="G121" s="53" t="s">
        <v>362</v>
      </c>
      <c r="H121" s="8">
        <v>30039483.73</v>
      </c>
      <c r="I121" s="8">
        <v>14758960.82</v>
      </c>
      <c r="J121" s="9">
        <v>49.13</v>
      </c>
      <c r="K121" s="8">
        <v>34412202.59</v>
      </c>
      <c r="L121" s="8">
        <v>18638396.55</v>
      </c>
      <c r="M121" s="9">
        <v>54.16</v>
      </c>
      <c r="N121" s="8">
        <v>-4372718.86</v>
      </c>
      <c r="O121" s="8">
        <v>-3879435.73</v>
      </c>
      <c r="P121" s="9">
        <v>-14.55</v>
      </c>
      <c r="Q121" s="9">
        <v>-26.28</v>
      </c>
    </row>
    <row r="122" spans="1:17" ht="12.75">
      <c r="A122" s="34">
        <v>6</v>
      </c>
      <c r="B122" s="34">
        <v>14</v>
      </c>
      <c r="C122" s="34">
        <v>9</v>
      </c>
      <c r="D122" s="35">
        <v>2</v>
      </c>
      <c r="E122" s="36"/>
      <c r="F122" s="7" t="s">
        <v>257</v>
      </c>
      <c r="G122" s="53" t="s">
        <v>266</v>
      </c>
      <c r="H122" s="8">
        <v>31494349.02</v>
      </c>
      <c r="I122" s="8">
        <v>17571551.7</v>
      </c>
      <c r="J122" s="9">
        <v>55.79</v>
      </c>
      <c r="K122" s="8">
        <v>37909067.02</v>
      </c>
      <c r="L122" s="8">
        <v>14209877.52</v>
      </c>
      <c r="M122" s="9">
        <v>37.48</v>
      </c>
      <c r="N122" s="8">
        <v>-6414718</v>
      </c>
      <c r="O122" s="8">
        <v>3361674.18</v>
      </c>
      <c r="P122" s="9">
        <v>-20.36</v>
      </c>
      <c r="Q122" s="9">
        <v>19.13</v>
      </c>
    </row>
    <row r="123" spans="1:17" ht="12.75">
      <c r="A123" s="34">
        <v>6</v>
      </c>
      <c r="B123" s="34">
        <v>18</v>
      </c>
      <c r="C123" s="34">
        <v>7</v>
      </c>
      <c r="D123" s="35">
        <v>2</v>
      </c>
      <c r="E123" s="36"/>
      <c r="F123" s="7" t="s">
        <v>257</v>
      </c>
      <c r="G123" s="53" t="s">
        <v>363</v>
      </c>
      <c r="H123" s="8">
        <v>14539212.99</v>
      </c>
      <c r="I123" s="8">
        <v>7230033.38</v>
      </c>
      <c r="J123" s="9">
        <v>49.72</v>
      </c>
      <c r="K123" s="8">
        <v>13666132.99</v>
      </c>
      <c r="L123" s="8">
        <v>7769225.27</v>
      </c>
      <c r="M123" s="9">
        <v>56.85</v>
      </c>
      <c r="N123" s="8">
        <v>873080</v>
      </c>
      <c r="O123" s="8">
        <v>-539191.89</v>
      </c>
      <c r="P123" s="9">
        <v>6</v>
      </c>
      <c r="Q123" s="9">
        <v>-7.45</v>
      </c>
    </row>
    <row r="124" spans="1:17" ht="12.75">
      <c r="A124" s="34">
        <v>6</v>
      </c>
      <c r="B124" s="34">
        <v>20</v>
      </c>
      <c r="C124" s="34">
        <v>8</v>
      </c>
      <c r="D124" s="35">
        <v>2</v>
      </c>
      <c r="E124" s="36"/>
      <c r="F124" s="7" t="s">
        <v>257</v>
      </c>
      <c r="G124" s="53" t="s">
        <v>364</v>
      </c>
      <c r="H124" s="8">
        <v>15314351.75</v>
      </c>
      <c r="I124" s="8">
        <v>8004025.48</v>
      </c>
      <c r="J124" s="9">
        <v>52.26</v>
      </c>
      <c r="K124" s="8">
        <v>16629312.61</v>
      </c>
      <c r="L124" s="8">
        <v>7379528.01</v>
      </c>
      <c r="M124" s="9">
        <v>44.37</v>
      </c>
      <c r="N124" s="8">
        <v>-1314960.86</v>
      </c>
      <c r="O124" s="8">
        <v>624497.47</v>
      </c>
      <c r="P124" s="9">
        <v>-8.58</v>
      </c>
      <c r="Q124" s="9">
        <v>7.8</v>
      </c>
    </row>
    <row r="125" spans="1:17" ht="12.75">
      <c r="A125" s="34">
        <v>6</v>
      </c>
      <c r="B125" s="34">
        <v>15</v>
      </c>
      <c r="C125" s="34">
        <v>6</v>
      </c>
      <c r="D125" s="35">
        <v>2</v>
      </c>
      <c r="E125" s="36"/>
      <c r="F125" s="7" t="s">
        <v>257</v>
      </c>
      <c r="G125" s="53" t="s">
        <v>267</v>
      </c>
      <c r="H125" s="8">
        <v>25468463.76</v>
      </c>
      <c r="I125" s="8">
        <v>13718653.74</v>
      </c>
      <c r="J125" s="9">
        <v>53.86</v>
      </c>
      <c r="K125" s="8">
        <v>26798710.53</v>
      </c>
      <c r="L125" s="8">
        <v>12309502.42</v>
      </c>
      <c r="M125" s="9">
        <v>45.93</v>
      </c>
      <c r="N125" s="8">
        <v>-1330246.77</v>
      </c>
      <c r="O125" s="8">
        <v>1409151.32</v>
      </c>
      <c r="P125" s="9">
        <v>-5.22</v>
      </c>
      <c r="Q125" s="9">
        <v>10.27</v>
      </c>
    </row>
    <row r="126" spans="1:17" ht="12.75">
      <c r="A126" s="34">
        <v>6</v>
      </c>
      <c r="B126" s="34">
        <v>3</v>
      </c>
      <c r="C126" s="34">
        <v>8</v>
      </c>
      <c r="D126" s="35">
        <v>2</v>
      </c>
      <c r="E126" s="36"/>
      <c r="F126" s="7" t="s">
        <v>257</v>
      </c>
      <c r="G126" s="53" t="s">
        <v>268</v>
      </c>
      <c r="H126" s="8">
        <v>13914319.89</v>
      </c>
      <c r="I126" s="8">
        <v>7189155.97</v>
      </c>
      <c r="J126" s="9">
        <v>51.66</v>
      </c>
      <c r="K126" s="8">
        <v>13748761.89</v>
      </c>
      <c r="L126" s="8">
        <v>6975915.12</v>
      </c>
      <c r="M126" s="9">
        <v>50.73</v>
      </c>
      <c r="N126" s="8">
        <v>165558</v>
      </c>
      <c r="O126" s="8">
        <v>213240.85</v>
      </c>
      <c r="P126" s="9">
        <v>1.18</v>
      </c>
      <c r="Q126" s="9">
        <v>2.96</v>
      </c>
    </row>
    <row r="127" spans="1:17" ht="12.75">
      <c r="A127" s="34">
        <v>6</v>
      </c>
      <c r="B127" s="34">
        <v>3</v>
      </c>
      <c r="C127" s="34">
        <v>15</v>
      </c>
      <c r="D127" s="35">
        <v>2</v>
      </c>
      <c r="E127" s="36"/>
      <c r="F127" s="7" t="s">
        <v>257</v>
      </c>
      <c r="G127" s="53" t="s">
        <v>365</v>
      </c>
      <c r="H127" s="8">
        <v>18601622.52</v>
      </c>
      <c r="I127" s="8">
        <v>9948750.12</v>
      </c>
      <c r="J127" s="9">
        <v>53.48</v>
      </c>
      <c r="K127" s="8">
        <v>18782290.61</v>
      </c>
      <c r="L127" s="8">
        <v>8940562.25</v>
      </c>
      <c r="M127" s="9">
        <v>47.6</v>
      </c>
      <c r="N127" s="8">
        <v>-180668.09</v>
      </c>
      <c r="O127" s="8">
        <v>1008187.87</v>
      </c>
      <c r="P127" s="9">
        <v>-0.97</v>
      </c>
      <c r="Q127" s="9">
        <v>10.13</v>
      </c>
    </row>
    <row r="128" spans="1:17" ht="12.75">
      <c r="A128" s="34">
        <v>6</v>
      </c>
      <c r="B128" s="34">
        <v>1</v>
      </c>
      <c r="C128" s="34">
        <v>12</v>
      </c>
      <c r="D128" s="35">
        <v>2</v>
      </c>
      <c r="E128" s="36"/>
      <c r="F128" s="7" t="s">
        <v>257</v>
      </c>
      <c r="G128" s="53" t="s">
        <v>366</v>
      </c>
      <c r="H128" s="8">
        <v>11201483.41</v>
      </c>
      <c r="I128" s="8">
        <v>6092798.73</v>
      </c>
      <c r="J128" s="9">
        <v>54.39</v>
      </c>
      <c r="K128" s="8">
        <v>11658278.84</v>
      </c>
      <c r="L128" s="8">
        <v>6038996.41</v>
      </c>
      <c r="M128" s="9">
        <v>51.8</v>
      </c>
      <c r="N128" s="8">
        <v>-456795.43</v>
      </c>
      <c r="O128" s="8">
        <v>53802.32</v>
      </c>
      <c r="P128" s="9">
        <v>-4.07</v>
      </c>
      <c r="Q128" s="9">
        <v>0.88</v>
      </c>
    </row>
    <row r="129" spans="1:17" ht="12.75">
      <c r="A129" s="34">
        <v>6</v>
      </c>
      <c r="B129" s="34">
        <v>1</v>
      </c>
      <c r="C129" s="34">
        <v>13</v>
      </c>
      <c r="D129" s="35">
        <v>2</v>
      </c>
      <c r="E129" s="36"/>
      <c r="F129" s="7" t="s">
        <v>257</v>
      </c>
      <c r="G129" s="53" t="s">
        <v>367</v>
      </c>
      <c r="H129" s="8">
        <v>12434607.94</v>
      </c>
      <c r="I129" s="8">
        <v>5288157.7</v>
      </c>
      <c r="J129" s="9">
        <v>42.52</v>
      </c>
      <c r="K129" s="8">
        <v>12034607.94</v>
      </c>
      <c r="L129" s="8">
        <v>4569583.35</v>
      </c>
      <c r="M129" s="9">
        <v>37.97</v>
      </c>
      <c r="N129" s="8">
        <v>400000</v>
      </c>
      <c r="O129" s="8">
        <v>718574.35</v>
      </c>
      <c r="P129" s="9">
        <v>3.21</v>
      </c>
      <c r="Q129" s="9">
        <v>13.58</v>
      </c>
    </row>
    <row r="130" spans="1:17" ht="12.75">
      <c r="A130" s="34">
        <v>6</v>
      </c>
      <c r="B130" s="34">
        <v>3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14203070</v>
      </c>
      <c r="I130" s="8">
        <v>7764071.88</v>
      </c>
      <c r="J130" s="9">
        <v>54.66</v>
      </c>
      <c r="K130" s="8">
        <v>13906184</v>
      </c>
      <c r="L130" s="8">
        <v>7689016.03</v>
      </c>
      <c r="M130" s="9">
        <v>55.29</v>
      </c>
      <c r="N130" s="8">
        <v>296886</v>
      </c>
      <c r="O130" s="8">
        <v>75055.85</v>
      </c>
      <c r="P130" s="9">
        <v>2.09</v>
      </c>
      <c r="Q130" s="9">
        <v>0.96</v>
      </c>
    </row>
    <row r="131" spans="1:17" ht="12.75">
      <c r="A131" s="34">
        <v>6</v>
      </c>
      <c r="B131" s="34">
        <v>6</v>
      </c>
      <c r="C131" s="34">
        <v>9</v>
      </c>
      <c r="D131" s="35">
        <v>2</v>
      </c>
      <c r="E131" s="36"/>
      <c r="F131" s="7" t="s">
        <v>257</v>
      </c>
      <c r="G131" s="53" t="s">
        <v>369</v>
      </c>
      <c r="H131" s="8">
        <v>8755764.01</v>
      </c>
      <c r="I131" s="8">
        <v>4951978.09</v>
      </c>
      <c r="J131" s="9">
        <v>56.55</v>
      </c>
      <c r="K131" s="8">
        <v>8630764.01</v>
      </c>
      <c r="L131" s="8">
        <v>4661127.56</v>
      </c>
      <c r="M131" s="9">
        <v>54</v>
      </c>
      <c r="N131" s="8">
        <v>125000</v>
      </c>
      <c r="O131" s="8">
        <v>290850.53</v>
      </c>
      <c r="P131" s="9">
        <v>1.42</v>
      </c>
      <c r="Q131" s="9">
        <v>5.87</v>
      </c>
    </row>
    <row r="132" spans="1:17" ht="12.75">
      <c r="A132" s="34">
        <v>6</v>
      </c>
      <c r="B132" s="34">
        <v>17</v>
      </c>
      <c r="C132" s="34">
        <v>4</v>
      </c>
      <c r="D132" s="35">
        <v>2</v>
      </c>
      <c r="E132" s="36"/>
      <c r="F132" s="7" t="s">
        <v>257</v>
      </c>
      <c r="G132" s="53" t="s">
        <v>370</v>
      </c>
      <c r="H132" s="8">
        <v>10328128.44</v>
      </c>
      <c r="I132" s="8">
        <v>5303889.16</v>
      </c>
      <c r="J132" s="9">
        <v>51.35</v>
      </c>
      <c r="K132" s="8">
        <v>10071829.44</v>
      </c>
      <c r="L132" s="8">
        <v>4877960.35</v>
      </c>
      <c r="M132" s="9">
        <v>48.43</v>
      </c>
      <c r="N132" s="8">
        <v>256299</v>
      </c>
      <c r="O132" s="8">
        <v>425928.81</v>
      </c>
      <c r="P132" s="9">
        <v>2.48</v>
      </c>
      <c r="Q132" s="9">
        <v>8.03</v>
      </c>
    </row>
    <row r="133" spans="1:17" ht="12.75">
      <c r="A133" s="34">
        <v>6</v>
      </c>
      <c r="B133" s="34">
        <v>3</v>
      </c>
      <c r="C133" s="34">
        <v>10</v>
      </c>
      <c r="D133" s="35">
        <v>2</v>
      </c>
      <c r="E133" s="36"/>
      <c r="F133" s="7" t="s">
        <v>257</v>
      </c>
      <c r="G133" s="53" t="s">
        <v>371</v>
      </c>
      <c r="H133" s="8">
        <v>17347954.77</v>
      </c>
      <c r="I133" s="8">
        <v>9381138.61</v>
      </c>
      <c r="J133" s="9">
        <v>54.07</v>
      </c>
      <c r="K133" s="8">
        <v>17273198.27</v>
      </c>
      <c r="L133" s="8">
        <v>9163471.81</v>
      </c>
      <c r="M133" s="9">
        <v>53.05</v>
      </c>
      <c r="N133" s="8">
        <v>74756.5</v>
      </c>
      <c r="O133" s="8">
        <v>217666.8</v>
      </c>
      <c r="P133" s="9">
        <v>0.43</v>
      </c>
      <c r="Q133" s="9">
        <v>2.32</v>
      </c>
    </row>
    <row r="134" spans="1:17" ht="12.75">
      <c r="A134" s="34">
        <v>6</v>
      </c>
      <c r="B134" s="34">
        <v>8</v>
      </c>
      <c r="C134" s="34">
        <v>12</v>
      </c>
      <c r="D134" s="35">
        <v>2</v>
      </c>
      <c r="E134" s="36"/>
      <c r="F134" s="7" t="s">
        <v>257</v>
      </c>
      <c r="G134" s="53" t="s">
        <v>372</v>
      </c>
      <c r="H134" s="8">
        <v>12460284.68</v>
      </c>
      <c r="I134" s="8">
        <v>7101187.85</v>
      </c>
      <c r="J134" s="9">
        <v>56.99</v>
      </c>
      <c r="K134" s="8">
        <v>13598610.68</v>
      </c>
      <c r="L134" s="8">
        <v>6226671.05</v>
      </c>
      <c r="M134" s="9">
        <v>45.78</v>
      </c>
      <c r="N134" s="8">
        <v>-1138326</v>
      </c>
      <c r="O134" s="8">
        <v>874516.8</v>
      </c>
      <c r="P134" s="9">
        <v>-9.13</v>
      </c>
      <c r="Q134" s="9">
        <v>12.31</v>
      </c>
    </row>
    <row r="135" spans="1:17" ht="12.75">
      <c r="A135" s="34">
        <v>6</v>
      </c>
      <c r="B135" s="34">
        <v>11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13685199.17</v>
      </c>
      <c r="I135" s="8">
        <v>6755826.95</v>
      </c>
      <c r="J135" s="9">
        <v>49.36</v>
      </c>
      <c r="K135" s="8">
        <v>16018606.17</v>
      </c>
      <c r="L135" s="8">
        <v>7291063.54</v>
      </c>
      <c r="M135" s="9">
        <v>45.51</v>
      </c>
      <c r="N135" s="8">
        <v>-2333407</v>
      </c>
      <c r="O135" s="8">
        <v>-535236.59</v>
      </c>
      <c r="P135" s="9">
        <v>-17.05</v>
      </c>
      <c r="Q135" s="9">
        <v>-7.92</v>
      </c>
    </row>
    <row r="136" spans="1:17" ht="12.75">
      <c r="A136" s="34">
        <v>6</v>
      </c>
      <c r="B136" s="34">
        <v>3</v>
      </c>
      <c r="C136" s="34">
        <v>11</v>
      </c>
      <c r="D136" s="35">
        <v>2</v>
      </c>
      <c r="E136" s="36"/>
      <c r="F136" s="7" t="s">
        <v>257</v>
      </c>
      <c r="G136" s="53" t="s">
        <v>374</v>
      </c>
      <c r="H136" s="8">
        <v>20505177.95</v>
      </c>
      <c r="I136" s="8">
        <v>11141626.25</v>
      </c>
      <c r="J136" s="9">
        <v>54.33</v>
      </c>
      <c r="K136" s="8">
        <v>20417242.02</v>
      </c>
      <c r="L136" s="8">
        <v>10743452.47</v>
      </c>
      <c r="M136" s="9">
        <v>52.61</v>
      </c>
      <c r="N136" s="8">
        <v>87935.93</v>
      </c>
      <c r="O136" s="8">
        <v>398173.78</v>
      </c>
      <c r="P136" s="9">
        <v>0.42</v>
      </c>
      <c r="Q136" s="9">
        <v>3.57</v>
      </c>
    </row>
    <row r="137" spans="1:17" ht="12.75">
      <c r="A137" s="34">
        <v>6</v>
      </c>
      <c r="B137" s="34">
        <v>13</v>
      </c>
      <c r="C137" s="34">
        <v>6</v>
      </c>
      <c r="D137" s="35">
        <v>2</v>
      </c>
      <c r="E137" s="36"/>
      <c r="F137" s="7" t="s">
        <v>257</v>
      </c>
      <c r="G137" s="53" t="s">
        <v>375</v>
      </c>
      <c r="H137" s="8">
        <v>17292495.13</v>
      </c>
      <c r="I137" s="8">
        <v>8531216.2</v>
      </c>
      <c r="J137" s="9">
        <v>49.33</v>
      </c>
      <c r="K137" s="8">
        <v>21044975.13</v>
      </c>
      <c r="L137" s="8">
        <v>8798042.24</v>
      </c>
      <c r="M137" s="9">
        <v>41.8</v>
      </c>
      <c r="N137" s="8">
        <v>-3752480</v>
      </c>
      <c r="O137" s="8">
        <v>-266826.04</v>
      </c>
      <c r="P137" s="9">
        <v>-21.7</v>
      </c>
      <c r="Q137" s="9">
        <v>-3.12</v>
      </c>
    </row>
    <row r="138" spans="1:17" ht="12.75">
      <c r="A138" s="34">
        <v>6</v>
      </c>
      <c r="B138" s="34">
        <v>6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12984091.52</v>
      </c>
      <c r="I138" s="8">
        <v>7641556.75</v>
      </c>
      <c r="J138" s="9">
        <v>58.85</v>
      </c>
      <c r="K138" s="8">
        <v>15124046.91</v>
      </c>
      <c r="L138" s="8">
        <v>9289665.12</v>
      </c>
      <c r="M138" s="9">
        <v>61.42</v>
      </c>
      <c r="N138" s="8">
        <v>-2139955.39</v>
      </c>
      <c r="O138" s="8">
        <v>-1648108.37</v>
      </c>
      <c r="P138" s="9">
        <v>-16.48</v>
      </c>
      <c r="Q138" s="9">
        <v>-21.56</v>
      </c>
    </row>
    <row r="139" spans="1:17" ht="12.75">
      <c r="A139" s="34">
        <v>6</v>
      </c>
      <c r="B139" s="34">
        <v>20</v>
      </c>
      <c r="C139" s="34">
        <v>9</v>
      </c>
      <c r="D139" s="35">
        <v>2</v>
      </c>
      <c r="E139" s="36"/>
      <c r="F139" s="7" t="s">
        <v>257</v>
      </c>
      <c r="G139" s="53" t="s">
        <v>377</v>
      </c>
      <c r="H139" s="8">
        <v>23816218.81</v>
      </c>
      <c r="I139" s="8">
        <v>11776192.03</v>
      </c>
      <c r="J139" s="9">
        <v>49.44</v>
      </c>
      <c r="K139" s="8">
        <v>23930318.81</v>
      </c>
      <c r="L139" s="8">
        <v>15779427.95</v>
      </c>
      <c r="M139" s="9">
        <v>65.93</v>
      </c>
      <c r="N139" s="8">
        <v>-114100</v>
      </c>
      <c r="O139" s="8">
        <v>-4003235.92</v>
      </c>
      <c r="P139" s="9">
        <v>-0.47</v>
      </c>
      <c r="Q139" s="9">
        <v>-33.99</v>
      </c>
    </row>
    <row r="140" spans="1:17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7" t="s">
        <v>257</v>
      </c>
      <c r="G140" s="53" t="s">
        <v>378</v>
      </c>
      <c r="H140" s="8">
        <v>15414200</v>
      </c>
      <c r="I140" s="8">
        <v>9417964.56</v>
      </c>
      <c r="J140" s="9">
        <v>61.09</v>
      </c>
      <c r="K140" s="8">
        <v>14770450</v>
      </c>
      <c r="L140" s="8">
        <v>7193576.55</v>
      </c>
      <c r="M140" s="9">
        <v>48.7</v>
      </c>
      <c r="N140" s="8">
        <v>643750</v>
      </c>
      <c r="O140" s="8">
        <v>2224388.01</v>
      </c>
      <c r="P140" s="9">
        <v>4.17</v>
      </c>
      <c r="Q140" s="9">
        <v>23.61</v>
      </c>
    </row>
    <row r="141" spans="1:17" ht="12.75">
      <c r="A141" s="34">
        <v>6</v>
      </c>
      <c r="B141" s="34">
        <v>1</v>
      </c>
      <c r="C141" s="34">
        <v>14</v>
      </c>
      <c r="D141" s="35">
        <v>2</v>
      </c>
      <c r="E141" s="36"/>
      <c r="F141" s="7" t="s">
        <v>257</v>
      </c>
      <c r="G141" s="53" t="s">
        <v>379</v>
      </c>
      <c r="H141" s="8">
        <v>7682303.2</v>
      </c>
      <c r="I141" s="8">
        <v>4035001.64</v>
      </c>
      <c r="J141" s="9">
        <v>52.52</v>
      </c>
      <c r="K141" s="8">
        <v>7684903.2</v>
      </c>
      <c r="L141" s="8">
        <v>4124251.05</v>
      </c>
      <c r="M141" s="9">
        <v>53.66</v>
      </c>
      <c r="N141" s="8">
        <v>-2600</v>
      </c>
      <c r="O141" s="8">
        <v>-89249.41</v>
      </c>
      <c r="P141" s="9">
        <v>-0.03</v>
      </c>
      <c r="Q141" s="9">
        <v>-2.21</v>
      </c>
    </row>
    <row r="142" spans="1:17" ht="12.75">
      <c r="A142" s="34">
        <v>6</v>
      </c>
      <c r="B142" s="34">
        <v>13</v>
      </c>
      <c r="C142" s="34">
        <v>7</v>
      </c>
      <c r="D142" s="35">
        <v>2</v>
      </c>
      <c r="E142" s="36"/>
      <c r="F142" s="7" t="s">
        <v>257</v>
      </c>
      <c r="G142" s="53" t="s">
        <v>380</v>
      </c>
      <c r="H142" s="8">
        <v>9384427.51</v>
      </c>
      <c r="I142" s="8">
        <v>5250150.13</v>
      </c>
      <c r="J142" s="9">
        <v>55.94</v>
      </c>
      <c r="K142" s="8">
        <v>8912353.51</v>
      </c>
      <c r="L142" s="8">
        <v>4301914.31</v>
      </c>
      <c r="M142" s="9">
        <v>48.26</v>
      </c>
      <c r="N142" s="8">
        <v>472074</v>
      </c>
      <c r="O142" s="8">
        <v>948235.82</v>
      </c>
      <c r="P142" s="9">
        <v>5.03</v>
      </c>
      <c r="Q142" s="9">
        <v>18.06</v>
      </c>
    </row>
    <row r="143" spans="1:17" ht="12.75">
      <c r="A143" s="34">
        <v>6</v>
      </c>
      <c r="B143" s="34">
        <v>1</v>
      </c>
      <c r="C143" s="34">
        <v>15</v>
      </c>
      <c r="D143" s="35">
        <v>2</v>
      </c>
      <c r="E143" s="36"/>
      <c r="F143" s="7" t="s">
        <v>257</v>
      </c>
      <c r="G143" s="53" t="s">
        <v>381</v>
      </c>
      <c r="H143" s="8">
        <v>7381720</v>
      </c>
      <c r="I143" s="8">
        <v>4028210.16</v>
      </c>
      <c r="J143" s="9">
        <v>54.57</v>
      </c>
      <c r="K143" s="8">
        <v>7433293</v>
      </c>
      <c r="L143" s="8">
        <v>3503844.34</v>
      </c>
      <c r="M143" s="9">
        <v>47.13</v>
      </c>
      <c r="N143" s="8">
        <v>-51573</v>
      </c>
      <c r="O143" s="8">
        <v>524365.82</v>
      </c>
      <c r="P143" s="9">
        <v>-0.69</v>
      </c>
      <c r="Q143" s="9">
        <v>13.01</v>
      </c>
    </row>
    <row r="144" spans="1:17" ht="12.75">
      <c r="A144" s="34">
        <v>6</v>
      </c>
      <c r="B144" s="34">
        <v>10</v>
      </c>
      <c r="C144" s="34">
        <v>6</v>
      </c>
      <c r="D144" s="35">
        <v>2</v>
      </c>
      <c r="E144" s="36"/>
      <c r="F144" s="7" t="s">
        <v>257</v>
      </c>
      <c r="G144" s="53" t="s">
        <v>382</v>
      </c>
      <c r="H144" s="8">
        <v>15860567.54</v>
      </c>
      <c r="I144" s="8">
        <v>8336599.61</v>
      </c>
      <c r="J144" s="9">
        <v>52.56</v>
      </c>
      <c r="K144" s="8">
        <v>17527937.76</v>
      </c>
      <c r="L144" s="8">
        <v>7997524.43</v>
      </c>
      <c r="M144" s="9">
        <v>45.62</v>
      </c>
      <c r="N144" s="8">
        <v>-1667370.22</v>
      </c>
      <c r="O144" s="8">
        <v>339075.18</v>
      </c>
      <c r="P144" s="9">
        <v>-10.51</v>
      </c>
      <c r="Q144" s="9">
        <v>4.06</v>
      </c>
    </row>
    <row r="145" spans="1:17" ht="12.75">
      <c r="A145" s="34">
        <v>6</v>
      </c>
      <c r="B145" s="34">
        <v>11</v>
      </c>
      <c r="C145" s="34">
        <v>7</v>
      </c>
      <c r="D145" s="35">
        <v>2</v>
      </c>
      <c r="E145" s="36"/>
      <c r="F145" s="7" t="s">
        <v>257</v>
      </c>
      <c r="G145" s="53" t="s">
        <v>383</v>
      </c>
      <c r="H145" s="8">
        <v>30367219.84</v>
      </c>
      <c r="I145" s="8">
        <v>18221526.72</v>
      </c>
      <c r="J145" s="9">
        <v>60</v>
      </c>
      <c r="K145" s="8">
        <v>29924719.84</v>
      </c>
      <c r="L145" s="8">
        <v>15471447.85</v>
      </c>
      <c r="M145" s="9">
        <v>51.7</v>
      </c>
      <c r="N145" s="8">
        <v>442500</v>
      </c>
      <c r="O145" s="8">
        <v>2750078.87</v>
      </c>
      <c r="P145" s="9">
        <v>1.45</v>
      </c>
      <c r="Q145" s="9">
        <v>15.09</v>
      </c>
    </row>
    <row r="146" spans="1:17" ht="12.75">
      <c r="A146" s="34">
        <v>6</v>
      </c>
      <c r="B146" s="34">
        <v>19</v>
      </c>
      <c r="C146" s="34">
        <v>4</v>
      </c>
      <c r="D146" s="35">
        <v>2</v>
      </c>
      <c r="E146" s="36"/>
      <c r="F146" s="7" t="s">
        <v>257</v>
      </c>
      <c r="G146" s="53" t="s">
        <v>384</v>
      </c>
      <c r="H146" s="8">
        <v>7267486.55</v>
      </c>
      <c r="I146" s="8">
        <v>3801111.67</v>
      </c>
      <c r="J146" s="9">
        <v>52.3</v>
      </c>
      <c r="K146" s="8">
        <v>7230624.55</v>
      </c>
      <c r="L146" s="8">
        <v>3754699.88</v>
      </c>
      <c r="M146" s="9">
        <v>51.92</v>
      </c>
      <c r="N146" s="8">
        <v>36862</v>
      </c>
      <c r="O146" s="8">
        <v>46411.79</v>
      </c>
      <c r="P146" s="9">
        <v>0.5</v>
      </c>
      <c r="Q146" s="9">
        <v>1.22</v>
      </c>
    </row>
    <row r="147" spans="1:17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7" t="s">
        <v>257</v>
      </c>
      <c r="G147" s="53" t="s">
        <v>385</v>
      </c>
      <c r="H147" s="8">
        <v>13808268.15</v>
      </c>
      <c r="I147" s="8">
        <v>7560244.24</v>
      </c>
      <c r="J147" s="9">
        <v>54.75</v>
      </c>
      <c r="K147" s="8">
        <v>13621371.15</v>
      </c>
      <c r="L147" s="8">
        <v>6827346.05</v>
      </c>
      <c r="M147" s="9">
        <v>50.12</v>
      </c>
      <c r="N147" s="8">
        <v>186897</v>
      </c>
      <c r="O147" s="8">
        <v>732898.19</v>
      </c>
      <c r="P147" s="9">
        <v>1.35</v>
      </c>
      <c r="Q147" s="9">
        <v>9.69</v>
      </c>
    </row>
    <row r="148" spans="1:17" ht="12.75">
      <c r="A148" s="34">
        <v>6</v>
      </c>
      <c r="B148" s="34">
        <v>16</v>
      </c>
      <c r="C148" s="34">
        <v>5</v>
      </c>
      <c r="D148" s="35">
        <v>2</v>
      </c>
      <c r="E148" s="36"/>
      <c r="F148" s="7" t="s">
        <v>257</v>
      </c>
      <c r="G148" s="53" t="s">
        <v>386</v>
      </c>
      <c r="H148" s="8">
        <v>17892195.44</v>
      </c>
      <c r="I148" s="8">
        <v>10284764.07</v>
      </c>
      <c r="J148" s="9">
        <v>57.48</v>
      </c>
      <c r="K148" s="8">
        <v>16812052.44</v>
      </c>
      <c r="L148" s="8">
        <v>8838017.22</v>
      </c>
      <c r="M148" s="9">
        <v>52.56</v>
      </c>
      <c r="N148" s="8">
        <v>1080143</v>
      </c>
      <c r="O148" s="8">
        <v>1446746.85</v>
      </c>
      <c r="P148" s="9">
        <v>6.03</v>
      </c>
      <c r="Q148" s="9">
        <v>14.06</v>
      </c>
    </row>
    <row r="149" spans="1:17" ht="12.75">
      <c r="A149" s="34">
        <v>6</v>
      </c>
      <c r="B149" s="34">
        <v>11</v>
      </c>
      <c r="C149" s="34">
        <v>8</v>
      </c>
      <c r="D149" s="35">
        <v>2</v>
      </c>
      <c r="E149" s="36"/>
      <c r="F149" s="7" t="s">
        <v>257</v>
      </c>
      <c r="G149" s="53" t="s">
        <v>269</v>
      </c>
      <c r="H149" s="8">
        <v>23624556.18</v>
      </c>
      <c r="I149" s="8">
        <v>12808166.49</v>
      </c>
      <c r="J149" s="9">
        <v>54.21</v>
      </c>
      <c r="K149" s="8">
        <v>22745375.18</v>
      </c>
      <c r="L149" s="8">
        <v>10463775.04</v>
      </c>
      <c r="M149" s="9">
        <v>46</v>
      </c>
      <c r="N149" s="8">
        <v>879181</v>
      </c>
      <c r="O149" s="8">
        <v>2344391.45</v>
      </c>
      <c r="P149" s="9">
        <v>3.72</v>
      </c>
      <c r="Q149" s="9">
        <v>18.3</v>
      </c>
    </row>
    <row r="150" spans="1:17" ht="12.75">
      <c r="A150" s="34">
        <v>6</v>
      </c>
      <c r="B150" s="34">
        <v>9</v>
      </c>
      <c r="C150" s="34">
        <v>12</v>
      </c>
      <c r="D150" s="35">
        <v>2</v>
      </c>
      <c r="E150" s="36"/>
      <c r="F150" s="7" t="s">
        <v>257</v>
      </c>
      <c r="G150" s="53" t="s">
        <v>387</v>
      </c>
      <c r="H150" s="8">
        <v>20278149.12</v>
      </c>
      <c r="I150" s="8">
        <v>10862566.74</v>
      </c>
      <c r="J150" s="9">
        <v>53.56</v>
      </c>
      <c r="K150" s="8">
        <v>20777325.12</v>
      </c>
      <c r="L150" s="8">
        <v>8597248.54</v>
      </c>
      <c r="M150" s="9">
        <v>41.37</v>
      </c>
      <c r="N150" s="8">
        <v>-499176</v>
      </c>
      <c r="O150" s="8">
        <v>2265318.2</v>
      </c>
      <c r="P150" s="9">
        <v>-2.46</v>
      </c>
      <c r="Q150" s="9">
        <v>20.85</v>
      </c>
    </row>
    <row r="151" spans="1:17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7" t="s">
        <v>257</v>
      </c>
      <c r="G151" s="53" t="s">
        <v>388</v>
      </c>
      <c r="H151" s="8">
        <v>17394528.35</v>
      </c>
      <c r="I151" s="8">
        <v>7464948.93</v>
      </c>
      <c r="J151" s="9">
        <v>42.91</v>
      </c>
      <c r="K151" s="8">
        <v>18704507.64</v>
      </c>
      <c r="L151" s="8">
        <v>6331661.07</v>
      </c>
      <c r="M151" s="9">
        <v>33.85</v>
      </c>
      <c r="N151" s="8">
        <v>-1309979.29</v>
      </c>
      <c r="O151" s="8">
        <v>1133287.86</v>
      </c>
      <c r="P151" s="9">
        <v>-7.53</v>
      </c>
      <c r="Q151" s="9">
        <v>15.18</v>
      </c>
    </row>
    <row r="152" spans="1:17" ht="12.75">
      <c r="A152" s="34">
        <v>6</v>
      </c>
      <c r="B152" s="34">
        <v>18</v>
      </c>
      <c r="C152" s="34">
        <v>8</v>
      </c>
      <c r="D152" s="35">
        <v>2</v>
      </c>
      <c r="E152" s="36"/>
      <c r="F152" s="7" t="s">
        <v>257</v>
      </c>
      <c r="G152" s="53" t="s">
        <v>389</v>
      </c>
      <c r="H152" s="8">
        <v>23886882.84</v>
      </c>
      <c r="I152" s="8">
        <v>12678524.23</v>
      </c>
      <c r="J152" s="9">
        <v>53.07</v>
      </c>
      <c r="K152" s="8">
        <v>24941860.84</v>
      </c>
      <c r="L152" s="8">
        <v>11018414.03</v>
      </c>
      <c r="M152" s="9">
        <v>44.17</v>
      </c>
      <c r="N152" s="8">
        <v>-1054978</v>
      </c>
      <c r="O152" s="8">
        <v>1660110.2</v>
      </c>
      <c r="P152" s="9">
        <v>-4.41</v>
      </c>
      <c r="Q152" s="9">
        <v>13.09</v>
      </c>
    </row>
    <row r="153" spans="1:17" ht="12.75">
      <c r="A153" s="34">
        <v>6</v>
      </c>
      <c r="B153" s="34">
        <v>7</v>
      </c>
      <c r="C153" s="34">
        <v>6</v>
      </c>
      <c r="D153" s="35">
        <v>2</v>
      </c>
      <c r="E153" s="36"/>
      <c r="F153" s="7" t="s">
        <v>257</v>
      </c>
      <c r="G153" s="53" t="s">
        <v>390</v>
      </c>
      <c r="H153" s="8">
        <v>21100949.05</v>
      </c>
      <c r="I153" s="8">
        <v>11904164.02</v>
      </c>
      <c r="J153" s="9">
        <v>56.41</v>
      </c>
      <c r="K153" s="8">
        <v>21474816.51</v>
      </c>
      <c r="L153" s="8">
        <v>11643864.16</v>
      </c>
      <c r="M153" s="9">
        <v>54.22</v>
      </c>
      <c r="N153" s="8">
        <v>-373867.46</v>
      </c>
      <c r="O153" s="8">
        <v>260299.86</v>
      </c>
      <c r="P153" s="9">
        <v>-1.77</v>
      </c>
      <c r="Q153" s="9">
        <v>2.18</v>
      </c>
    </row>
    <row r="154" spans="1:17" ht="12.75">
      <c r="A154" s="34">
        <v>6</v>
      </c>
      <c r="B154" s="34">
        <v>18</v>
      </c>
      <c r="C154" s="34">
        <v>9</v>
      </c>
      <c r="D154" s="35">
        <v>2</v>
      </c>
      <c r="E154" s="36"/>
      <c r="F154" s="7" t="s">
        <v>257</v>
      </c>
      <c r="G154" s="53" t="s">
        <v>391</v>
      </c>
      <c r="H154" s="8">
        <v>14284327.78</v>
      </c>
      <c r="I154" s="8">
        <v>6661666.2</v>
      </c>
      <c r="J154" s="9">
        <v>46.63</v>
      </c>
      <c r="K154" s="8">
        <v>13219940.18</v>
      </c>
      <c r="L154" s="8">
        <v>5866028.14</v>
      </c>
      <c r="M154" s="9">
        <v>44.37</v>
      </c>
      <c r="N154" s="8">
        <v>1064387.6</v>
      </c>
      <c r="O154" s="8">
        <v>795638.06</v>
      </c>
      <c r="P154" s="9">
        <v>7.45</v>
      </c>
      <c r="Q154" s="9">
        <v>11.94</v>
      </c>
    </row>
    <row r="155" spans="1:17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7" t="s">
        <v>257</v>
      </c>
      <c r="G155" s="53" t="s">
        <v>392</v>
      </c>
      <c r="H155" s="8">
        <v>10889616.38</v>
      </c>
      <c r="I155" s="8">
        <v>5868779.55</v>
      </c>
      <c r="J155" s="9">
        <v>53.89</v>
      </c>
      <c r="K155" s="8">
        <v>11383472.65</v>
      </c>
      <c r="L155" s="8">
        <v>5585259.63</v>
      </c>
      <c r="M155" s="9">
        <v>49.06</v>
      </c>
      <c r="N155" s="8">
        <v>-493856.27</v>
      </c>
      <c r="O155" s="8">
        <v>283519.92</v>
      </c>
      <c r="P155" s="9">
        <v>-4.53</v>
      </c>
      <c r="Q155" s="9">
        <v>4.83</v>
      </c>
    </row>
    <row r="156" spans="1:17" ht="12.75">
      <c r="A156" s="34">
        <v>6</v>
      </c>
      <c r="B156" s="34">
        <v>1</v>
      </c>
      <c r="C156" s="34">
        <v>16</v>
      </c>
      <c r="D156" s="35">
        <v>2</v>
      </c>
      <c r="E156" s="36"/>
      <c r="F156" s="7" t="s">
        <v>257</v>
      </c>
      <c r="G156" s="53" t="s">
        <v>271</v>
      </c>
      <c r="H156" s="8">
        <v>25681746.89</v>
      </c>
      <c r="I156" s="8">
        <v>13354228.18</v>
      </c>
      <c r="J156" s="9">
        <v>51.99</v>
      </c>
      <c r="K156" s="8">
        <v>32164887.89</v>
      </c>
      <c r="L156" s="8">
        <v>9635225.77</v>
      </c>
      <c r="M156" s="9">
        <v>29.95</v>
      </c>
      <c r="N156" s="8">
        <v>-6483141</v>
      </c>
      <c r="O156" s="8">
        <v>3719002.41</v>
      </c>
      <c r="P156" s="9">
        <v>-25.24</v>
      </c>
      <c r="Q156" s="9">
        <v>27.84</v>
      </c>
    </row>
    <row r="157" spans="1:17" ht="12.75">
      <c r="A157" s="34">
        <v>6</v>
      </c>
      <c r="B157" s="34">
        <v>2</v>
      </c>
      <c r="C157" s="34">
        <v>13</v>
      </c>
      <c r="D157" s="35">
        <v>2</v>
      </c>
      <c r="E157" s="36"/>
      <c r="F157" s="7" t="s">
        <v>257</v>
      </c>
      <c r="G157" s="53" t="s">
        <v>393</v>
      </c>
      <c r="H157" s="8">
        <v>10807568.2</v>
      </c>
      <c r="I157" s="8">
        <v>5797807.44</v>
      </c>
      <c r="J157" s="9">
        <v>53.64</v>
      </c>
      <c r="K157" s="8">
        <v>10671908.2</v>
      </c>
      <c r="L157" s="8">
        <v>5365524.02</v>
      </c>
      <c r="M157" s="9">
        <v>50.27</v>
      </c>
      <c r="N157" s="8">
        <v>135660</v>
      </c>
      <c r="O157" s="8">
        <v>432283.42</v>
      </c>
      <c r="P157" s="9">
        <v>1.25</v>
      </c>
      <c r="Q157" s="9">
        <v>7.45</v>
      </c>
    </row>
    <row r="158" spans="1:17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7" t="s">
        <v>257</v>
      </c>
      <c r="G158" s="53" t="s">
        <v>272</v>
      </c>
      <c r="H158" s="8">
        <v>26862946.54</v>
      </c>
      <c r="I158" s="8">
        <v>14965563.51</v>
      </c>
      <c r="J158" s="9">
        <v>55.71</v>
      </c>
      <c r="K158" s="8">
        <v>25762946.54</v>
      </c>
      <c r="L158" s="8">
        <v>13233145.12</v>
      </c>
      <c r="M158" s="9">
        <v>51.36</v>
      </c>
      <c r="N158" s="8">
        <v>1100000</v>
      </c>
      <c r="O158" s="8">
        <v>1732418.39</v>
      </c>
      <c r="P158" s="9">
        <v>4.09</v>
      </c>
      <c r="Q158" s="9">
        <v>11.57</v>
      </c>
    </row>
    <row r="159" spans="1:17" ht="12.75">
      <c r="A159" s="34">
        <v>6</v>
      </c>
      <c r="B159" s="34">
        <v>17</v>
      </c>
      <c r="C159" s="34">
        <v>5</v>
      </c>
      <c r="D159" s="35">
        <v>2</v>
      </c>
      <c r="E159" s="36"/>
      <c r="F159" s="7" t="s">
        <v>257</v>
      </c>
      <c r="G159" s="53" t="s">
        <v>394</v>
      </c>
      <c r="H159" s="8">
        <v>24530646</v>
      </c>
      <c r="I159" s="8">
        <v>13094151.08</v>
      </c>
      <c r="J159" s="9">
        <v>53.37</v>
      </c>
      <c r="K159" s="8">
        <v>24105326</v>
      </c>
      <c r="L159" s="8">
        <v>11456360.65</v>
      </c>
      <c r="M159" s="9">
        <v>47.52</v>
      </c>
      <c r="N159" s="8">
        <v>425320</v>
      </c>
      <c r="O159" s="8">
        <v>1637790.43</v>
      </c>
      <c r="P159" s="9">
        <v>1.73</v>
      </c>
      <c r="Q159" s="9">
        <v>12.5</v>
      </c>
    </row>
    <row r="160" spans="1:17" ht="12.75">
      <c r="A160" s="34">
        <v>6</v>
      </c>
      <c r="B160" s="34">
        <v>11</v>
      </c>
      <c r="C160" s="34">
        <v>9</v>
      </c>
      <c r="D160" s="35">
        <v>2</v>
      </c>
      <c r="E160" s="36"/>
      <c r="F160" s="7" t="s">
        <v>257</v>
      </c>
      <c r="G160" s="53" t="s">
        <v>395</v>
      </c>
      <c r="H160" s="8">
        <v>21606872.46</v>
      </c>
      <c r="I160" s="8">
        <v>11650333.24</v>
      </c>
      <c r="J160" s="9">
        <v>53.91</v>
      </c>
      <c r="K160" s="8">
        <v>23106872.46</v>
      </c>
      <c r="L160" s="8">
        <v>10964985.58</v>
      </c>
      <c r="M160" s="9">
        <v>47.45</v>
      </c>
      <c r="N160" s="8">
        <v>-1500000</v>
      </c>
      <c r="O160" s="8">
        <v>685347.66</v>
      </c>
      <c r="P160" s="9">
        <v>-6.94</v>
      </c>
      <c r="Q160" s="9">
        <v>5.88</v>
      </c>
    </row>
    <row r="161" spans="1:17" ht="12.75">
      <c r="A161" s="34">
        <v>6</v>
      </c>
      <c r="B161" s="34">
        <v>4</v>
      </c>
      <c r="C161" s="34">
        <v>6</v>
      </c>
      <c r="D161" s="35">
        <v>2</v>
      </c>
      <c r="E161" s="36"/>
      <c r="F161" s="7" t="s">
        <v>257</v>
      </c>
      <c r="G161" s="53" t="s">
        <v>396</v>
      </c>
      <c r="H161" s="8">
        <v>11331242.73</v>
      </c>
      <c r="I161" s="8">
        <v>6005677.03</v>
      </c>
      <c r="J161" s="9">
        <v>53</v>
      </c>
      <c r="K161" s="8">
        <v>11369684.84</v>
      </c>
      <c r="L161" s="8">
        <v>5920532.29</v>
      </c>
      <c r="M161" s="9">
        <v>52.07</v>
      </c>
      <c r="N161" s="8">
        <v>-38442.11</v>
      </c>
      <c r="O161" s="8">
        <v>85144.74</v>
      </c>
      <c r="P161" s="9">
        <v>-0.33</v>
      </c>
      <c r="Q161" s="9">
        <v>1.41</v>
      </c>
    </row>
    <row r="162" spans="1:17" ht="12.75">
      <c r="A162" s="34">
        <v>6</v>
      </c>
      <c r="B162" s="34">
        <v>7</v>
      </c>
      <c r="C162" s="34">
        <v>7</v>
      </c>
      <c r="D162" s="35">
        <v>2</v>
      </c>
      <c r="E162" s="36"/>
      <c r="F162" s="7" t="s">
        <v>257</v>
      </c>
      <c r="G162" s="53" t="s">
        <v>397</v>
      </c>
      <c r="H162" s="8">
        <v>17507104.92</v>
      </c>
      <c r="I162" s="8">
        <v>9570488.79</v>
      </c>
      <c r="J162" s="9">
        <v>54.66</v>
      </c>
      <c r="K162" s="8">
        <v>20324850.22</v>
      </c>
      <c r="L162" s="8">
        <v>8806719.55</v>
      </c>
      <c r="M162" s="9">
        <v>43.32</v>
      </c>
      <c r="N162" s="8">
        <v>-2817745.3</v>
      </c>
      <c r="O162" s="8">
        <v>763769.24</v>
      </c>
      <c r="P162" s="9">
        <v>-16.09</v>
      </c>
      <c r="Q162" s="9">
        <v>7.98</v>
      </c>
    </row>
    <row r="163" spans="1:17" ht="12.75">
      <c r="A163" s="34">
        <v>6</v>
      </c>
      <c r="B163" s="34">
        <v>1</v>
      </c>
      <c r="C163" s="34">
        <v>17</v>
      </c>
      <c r="D163" s="35">
        <v>2</v>
      </c>
      <c r="E163" s="36"/>
      <c r="F163" s="7" t="s">
        <v>257</v>
      </c>
      <c r="G163" s="53" t="s">
        <v>398</v>
      </c>
      <c r="H163" s="8">
        <v>10627156.73</v>
      </c>
      <c r="I163" s="8">
        <v>5823979.55</v>
      </c>
      <c r="J163" s="9">
        <v>54.8</v>
      </c>
      <c r="K163" s="8">
        <v>10308572.73</v>
      </c>
      <c r="L163" s="8">
        <v>5452484.89</v>
      </c>
      <c r="M163" s="9">
        <v>52.89</v>
      </c>
      <c r="N163" s="8">
        <v>318584</v>
      </c>
      <c r="O163" s="8">
        <v>371494.66</v>
      </c>
      <c r="P163" s="9">
        <v>2.99</v>
      </c>
      <c r="Q163" s="9">
        <v>6.37</v>
      </c>
    </row>
    <row r="164" spans="1:17" ht="12.75">
      <c r="A164" s="34">
        <v>6</v>
      </c>
      <c r="B164" s="34">
        <v>2</v>
      </c>
      <c r="C164" s="34">
        <v>14</v>
      </c>
      <c r="D164" s="35">
        <v>2</v>
      </c>
      <c r="E164" s="36"/>
      <c r="F164" s="7" t="s">
        <v>257</v>
      </c>
      <c r="G164" s="53" t="s">
        <v>399</v>
      </c>
      <c r="H164" s="8">
        <v>19919626.97</v>
      </c>
      <c r="I164" s="8">
        <v>10725580.68</v>
      </c>
      <c r="J164" s="9">
        <v>53.84</v>
      </c>
      <c r="K164" s="8">
        <v>19127043.97</v>
      </c>
      <c r="L164" s="8">
        <v>9011879.94</v>
      </c>
      <c r="M164" s="9">
        <v>47.11</v>
      </c>
      <c r="N164" s="8">
        <v>792583</v>
      </c>
      <c r="O164" s="8">
        <v>1713700.74</v>
      </c>
      <c r="P164" s="9">
        <v>3.97</v>
      </c>
      <c r="Q164" s="9">
        <v>15.97</v>
      </c>
    </row>
    <row r="165" spans="1:17" ht="12.75">
      <c r="A165" s="34">
        <v>6</v>
      </c>
      <c r="B165" s="34">
        <v>4</v>
      </c>
      <c r="C165" s="34">
        <v>7</v>
      </c>
      <c r="D165" s="35">
        <v>2</v>
      </c>
      <c r="E165" s="36"/>
      <c r="F165" s="7" t="s">
        <v>257</v>
      </c>
      <c r="G165" s="53" t="s">
        <v>400</v>
      </c>
      <c r="H165" s="8">
        <v>12922833.53</v>
      </c>
      <c r="I165" s="8">
        <v>6157624.9</v>
      </c>
      <c r="J165" s="9">
        <v>47.64</v>
      </c>
      <c r="K165" s="8">
        <v>12803842.93</v>
      </c>
      <c r="L165" s="8">
        <v>5918883.21</v>
      </c>
      <c r="M165" s="9">
        <v>46.22</v>
      </c>
      <c r="N165" s="8">
        <v>118990.6</v>
      </c>
      <c r="O165" s="8">
        <v>238741.69</v>
      </c>
      <c r="P165" s="9">
        <v>0.92</v>
      </c>
      <c r="Q165" s="9">
        <v>3.87</v>
      </c>
    </row>
    <row r="166" spans="1:17" ht="12.75">
      <c r="A166" s="34">
        <v>6</v>
      </c>
      <c r="B166" s="34">
        <v>15</v>
      </c>
      <c r="C166" s="34">
        <v>7</v>
      </c>
      <c r="D166" s="35">
        <v>2</v>
      </c>
      <c r="E166" s="36"/>
      <c r="F166" s="7" t="s">
        <v>257</v>
      </c>
      <c r="G166" s="53" t="s">
        <v>401</v>
      </c>
      <c r="H166" s="8">
        <v>21032372.42</v>
      </c>
      <c r="I166" s="8">
        <v>11803531.01</v>
      </c>
      <c r="J166" s="9">
        <v>56.12</v>
      </c>
      <c r="K166" s="8">
        <v>20478868.42</v>
      </c>
      <c r="L166" s="8">
        <v>10517922.51</v>
      </c>
      <c r="M166" s="9">
        <v>51.35</v>
      </c>
      <c r="N166" s="8">
        <v>553504</v>
      </c>
      <c r="O166" s="8">
        <v>1285608.5</v>
      </c>
      <c r="P166" s="9">
        <v>2.63</v>
      </c>
      <c r="Q166" s="9">
        <v>10.89</v>
      </c>
    </row>
    <row r="167" spans="1:17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7" t="s">
        <v>257</v>
      </c>
      <c r="G167" s="53" t="s">
        <v>402</v>
      </c>
      <c r="H167" s="8">
        <v>15650796.59</v>
      </c>
      <c r="I167" s="8">
        <v>7567073.83</v>
      </c>
      <c r="J167" s="9">
        <v>48.34</v>
      </c>
      <c r="K167" s="8">
        <v>16610442.59</v>
      </c>
      <c r="L167" s="8">
        <v>7753621.09</v>
      </c>
      <c r="M167" s="9">
        <v>46.67</v>
      </c>
      <c r="N167" s="8">
        <v>-959646</v>
      </c>
      <c r="O167" s="8">
        <v>-186547.26</v>
      </c>
      <c r="P167" s="9">
        <v>-6.13</v>
      </c>
      <c r="Q167" s="9">
        <v>-2.46</v>
      </c>
    </row>
    <row r="168" spans="1:17" ht="12.75">
      <c r="A168" s="34">
        <v>6</v>
      </c>
      <c r="B168" s="34">
        <v>16</v>
      </c>
      <c r="C168" s="34">
        <v>6</v>
      </c>
      <c r="D168" s="35">
        <v>2</v>
      </c>
      <c r="E168" s="36"/>
      <c r="F168" s="7" t="s">
        <v>257</v>
      </c>
      <c r="G168" s="53" t="s">
        <v>403</v>
      </c>
      <c r="H168" s="8">
        <v>9847977.35</v>
      </c>
      <c r="I168" s="8">
        <v>6122311.77</v>
      </c>
      <c r="J168" s="9">
        <v>62.16</v>
      </c>
      <c r="K168" s="8">
        <v>9819109.35</v>
      </c>
      <c r="L168" s="8">
        <v>4804380.84</v>
      </c>
      <c r="M168" s="9">
        <v>48.92</v>
      </c>
      <c r="N168" s="8">
        <v>28868</v>
      </c>
      <c r="O168" s="8">
        <v>1317930.93</v>
      </c>
      <c r="P168" s="9">
        <v>0.29</v>
      </c>
      <c r="Q168" s="9">
        <v>21.52</v>
      </c>
    </row>
    <row r="169" spans="1:17" ht="12.75">
      <c r="A169" s="34">
        <v>6</v>
      </c>
      <c r="B169" s="34">
        <v>19</v>
      </c>
      <c r="C169" s="34">
        <v>5</v>
      </c>
      <c r="D169" s="35">
        <v>2</v>
      </c>
      <c r="E169" s="36"/>
      <c r="F169" s="7" t="s">
        <v>257</v>
      </c>
      <c r="G169" s="53" t="s">
        <v>404</v>
      </c>
      <c r="H169" s="8">
        <v>18337103</v>
      </c>
      <c r="I169" s="8">
        <v>7524588</v>
      </c>
      <c r="J169" s="9">
        <v>41.03</v>
      </c>
      <c r="K169" s="8">
        <v>19096723</v>
      </c>
      <c r="L169" s="8">
        <v>7777392.88</v>
      </c>
      <c r="M169" s="9">
        <v>40.72</v>
      </c>
      <c r="N169" s="8">
        <v>-759620</v>
      </c>
      <c r="O169" s="8">
        <v>-252804.88</v>
      </c>
      <c r="P169" s="9">
        <v>-4.14</v>
      </c>
      <c r="Q169" s="9">
        <v>-3.35</v>
      </c>
    </row>
    <row r="170" spans="1:17" ht="12.75">
      <c r="A170" s="34">
        <v>6</v>
      </c>
      <c r="B170" s="34">
        <v>7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30686104.68</v>
      </c>
      <c r="I170" s="8">
        <v>13097556.6</v>
      </c>
      <c r="J170" s="9">
        <v>42.68</v>
      </c>
      <c r="K170" s="8">
        <v>30787154.67</v>
      </c>
      <c r="L170" s="8">
        <v>11589290.69</v>
      </c>
      <c r="M170" s="9">
        <v>37.64</v>
      </c>
      <c r="N170" s="8">
        <v>-101049.99</v>
      </c>
      <c r="O170" s="8">
        <v>1508265.91</v>
      </c>
      <c r="P170" s="9">
        <v>-0.32</v>
      </c>
      <c r="Q170" s="9">
        <v>11.51</v>
      </c>
    </row>
    <row r="171" spans="1:17" ht="12.75">
      <c r="A171" s="34">
        <v>6</v>
      </c>
      <c r="B171" s="34">
        <v>8</v>
      </c>
      <c r="C171" s="34">
        <v>13</v>
      </c>
      <c r="D171" s="35">
        <v>2</v>
      </c>
      <c r="E171" s="36"/>
      <c r="F171" s="7" t="s">
        <v>257</v>
      </c>
      <c r="G171" s="53" t="s">
        <v>406</v>
      </c>
      <c r="H171" s="8">
        <v>13758146</v>
      </c>
      <c r="I171" s="8">
        <v>4866770.89</v>
      </c>
      <c r="J171" s="9">
        <v>35.37</v>
      </c>
      <c r="K171" s="8">
        <v>13443746</v>
      </c>
      <c r="L171" s="8">
        <v>6407203.59</v>
      </c>
      <c r="M171" s="9">
        <v>47.65</v>
      </c>
      <c r="N171" s="8">
        <v>314400</v>
      </c>
      <c r="O171" s="8">
        <v>-1540432.7</v>
      </c>
      <c r="P171" s="9">
        <v>2.28</v>
      </c>
      <c r="Q171" s="9">
        <v>-31.65</v>
      </c>
    </row>
    <row r="172" spans="1:17" ht="12.75">
      <c r="A172" s="34">
        <v>6</v>
      </c>
      <c r="B172" s="34">
        <v>14</v>
      </c>
      <c r="C172" s="34">
        <v>10</v>
      </c>
      <c r="D172" s="35">
        <v>2</v>
      </c>
      <c r="E172" s="36"/>
      <c r="F172" s="7" t="s">
        <v>257</v>
      </c>
      <c r="G172" s="53" t="s">
        <v>407</v>
      </c>
      <c r="H172" s="8">
        <v>13818715.97</v>
      </c>
      <c r="I172" s="8">
        <v>6949032.87</v>
      </c>
      <c r="J172" s="9">
        <v>50.28</v>
      </c>
      <c r="K172" s="8">
        <v>13362048.97</v>
      </c>
      <c r="L172" s="8">
        <v>6704404.72</v>
      </c>
      <c r="M172" s="9">
        <v>50.17</v>
      </c>
      <c r="N172" s="8">
        <v>456667</v>
      </c>
      <c r="O172" s="8">
        <v>244628.15</v>
      </c>
      <c r="P172" s="9">
        <v>3.3</v>
      </c>
      <c r="Q172" s="9">
        <v>3.52</v>
      </c>
    </row>
    <row r="173" spans="1:17" ht="12.75">
      <c r="A173" s="34">
        <v>6</v>
      </c>
      <c r="B173" s="34">
        <v>4</v>
      </c>
      <c r="C173" s="34">
        <v>8</v>
      </c>
      <c r="D173" s="35">
        <v>2</v>
      </c>
      <c r="E173" s="36"/>
      <c r="F173" s="7" t="s">
        <v>257</v>
      </c>
      <c r="G173" s="53" t="s">
        <v>408</v>
      </c>
      <c r="H173" s="8">
        <v>28863751.04</v>
      </c>
      <c r="I173" s="8">
        <v>13790163.72</v>
      </c>
      <c r="J173" s="9">
        <v>47.77</v>
      </c>
      <c r="K173" s="8">
        <v>33760583.6</v>
      </c>
      <c r="L173" s="8">
        <v>17453931.28</v>
      </c>
      <c r="M173" s="9">
        <v>51.69</v>
      </c>
      <c r="N173" s="8">
        <v>-4896832.56</v>
      </c>
      <c r="O173" s="8">
        <v>-3663767.56</v>
      </c>
      <c r="P173" s="9">
        <v>-16.96</v>
      </c>
      <c r="Q173" s="9">
        <v>-26.56</v>
      </c>
    </row>
    <row r="174" spans="1:17" ht="12.75">
      <c r="A174" s="34">
        <v>6</v>
      </c>
      <c r="B174" s="34">
        <v>3</v>
      </c>
      <c r="C174" s="34">
        <v>12</v>
      </c>
      <c r="D174" s="35">
        <v>2</v>
      </c>
      <c r="E174" s="36"/>
      <c r="F174" s="7" t="s">
        <v>257</v>
      </c>
      <c r="G174" s="53" t="s">
        <v>409</v>
      </c>
      <c r="H174" s="8">
        <v>17374479.62</v>
      </c>
      <c r="I174" s="8">
        <v>9696636.63</v>
      </c>
      <c r="J174" s="9">
        <v>55.8</v>
      </c>
      <c r="K174" s="8">
        <v>18293536.62</v>
      </c>
      <c r="L174" s="8">
        <v>9611142.88</v>
      </c>
      <c r="M174" s="9">
        <v>52.53</v>
      </c>
      <c r="N174" s="8">
        <v>-919057</v>
      </c>
      <c r="O174" s="8">
        <v>85493.75</v>
      </c>
      <c r="P174" s="9">
        <v>-5.28</v>
      </c>
      <c r="Q174" s="9">
        <v>0.88</v>
      </c>
    </row>
    <row r="175" spans="1:17" ht="12.75">
      <c r="A175" s="34">
        <v>6</v>
      </c>
      <c r="B175" s="34">
        <v>7</v>
      </c>
      <c r="C175" s="34">
        <v>9</v>
      </c>
      <c r="D175" s="35">
        <v>2</v>
      </c>
      <c r="E175" s="36"/>
      <c r="F175" s="7" t="s">
        <v>257</v>
      </c>
      <c r="G175" s="53" t="s">
        <v>410</v>
      </c>
      <c r="H175" s="8">
        <v>15320313</v>
      </c>
      <c r="I175" s="8">
        <v>8508295.47</v>
      </c>
      <c r="J175" s="9">
        <v>55.53</v>
      </c>
      <c r="K175" s="8">
        <v>23565149</v>
      </c>
      <c r="L175" s="8">
        <v>7191946.36</v>
      </c>
      <c r="M175" s="9">
        <v>30.51</v>
      </c>
      <c r="N175" s="8">
        <v>-8244836</v>
      </c>
      <c r="O175" s="8">
        <v>1316349.11</v>
      </c>
      <c r="P175" s="9">
        <v>-53.81</v>
      </c>
      <c r="Q175" s="9">
        <v>15.47</v>
      </c>
    </row>
    <row r="176" spans="1:17" ht="12.75">
      <c r="A176" s="34">
        <v>6</v>
      </c>
      <c r="B176" s="34">
        <v>12</v>
      </c>
      <c r="C176" s="34">
        <v>7</v>
      </c>
      <c r="D176" s="35">
        <v>2</v>
      </c>
      <c r="E176" s="36"/>
      <c r="F176" s="7" t="s">
        <v>257</v>
      </c>
      <c r="G176" s="53" t="s">
        <v>411</v>
      </c>
      <c r="H176" s="8">
        <v>15778444.45</v>
      </c>
      <c r="I176" s="8">
        <v>7958708.36</v>
      </c>
      <c r="J176" s="9">
        <v>50.44</v>
      </c>
      <c r="K176" s="8">
        <v>12825444.45</v>
      </c>
      <c r="L176" s="8">
        <v>6686265.75</v>
      </c>
      <c r="M176" s="9">
        <v>52.13</v>
      </c>
      <c r="N176" s="8">
        <v>2953000</v>
      </c>
      <c r="O176" s="8">
        <v>1272442.61</v>
      </c>
      <c r="P176" s="9">
        <v>18.71</v>
      </c>
      <c r="Q176" s="9">
        <v>15.98</v>
      </c>
    </row>
    <row r="177" spans="1:17" ht="12.75">
      <c r="A177" s="34">
        <v>6</v>
      </c>
      <c r="B177" s="34">
        <v>1</v>
      </c>
      <c r="C177" s="34">
        <v>18</v>
      </c>
      <c r="D177" s="35">
        <v>2</v>
      </c>
      <c r="E177" s="36"/>
      <c r="F177" s="7" t="s">
        <v>257</v>
      </c>
      <c r="G177" s="53" t="s">
        <v>412</v>
      </c>
      <c r="H177" s="8">
        <v>17235612.42</v>
      </c>
      <c r="I177" s="8">
        <v>9147472.46</v>
      </c>
      <c r="J177" s="9">
        <v>53.07</v>
      </c>
      <c r="K177" s="8">
        <v>17756155.42</v>
      </c>
      <c r="L177" s="8">
        <v>8038835.07</v>
      </c>
      <c r="M177" s="9">
        <v>45.27</v>
      </c>
      <c r="N177" s="8">
        <v>-520543</v>
      </c>
      <c r="O177" s="8">
        <v>1108637.39</v>
      </c>
      <c r="P177" s="9">
        <v>-3.02</v>
      </c>
      <c r="Q177" s="9">
        <v>12.11</v>
      </c>
    </row>
    <row r="178" spans="1:17" ht="12.75">
      <c r="A178" s="34">
        <v>6</v>
      </c>
      <c r="B178" s="34">
        <v>19</v>
      </c>
      <c r="C178" s="34">
        <v>6</v>
      </c>
      <c r="D178" s="35">
        <v>2</v>
      </c>
      <c r="E178" s="36"/>
      <c r="F178" s="7" t="s">
        <v>257</v>
      </c>
      <c r="G178" s="53" t="s">
        <v>273</v>
      </c>
      <c r="H178" s="8">
        <v>21403064</v>
      </c>
      <c r="I178" s="8">
        <v>10260461.1</v>
      </c>
      <c r="J178" s="9">
        <v>47.93</v>
      </c>
      <c r="K178" s="8">
        <v>20294347</v>
      </c>
      <c r="L178" s="8">
        <v>10823141.62</v>
      </c>
      <c r="M178" s="9">
        <v>53.33</v>
      </c>
      <c r="N178" s="8">
        <v>1108717</v>
      </c>
      <c r="O178" s="8">
        <v>-562680.52</v>
      </c>
      <c r="P178" s="9">
        <v>5.18</v>
      </c>
      <c r="Q178" s="9">
        <v>-5.48</v>
      </c>
    </row>
    <row r="179" spans="1:17" ht="12.75">
      <c r="A179" s="34">
        <v>6</v>
      </c>
      <c r="B179" s="34">
        <v>15</v>
      </c>
      <c r="C179" s="34">
        <v>8</v>
      </c>
      <c r="D179" s="35">
        <v>2</v>
      </c>
      <c r="E179" s="36"/>
      <c r="F179" s="7" t="s">
        <v>257</v>
      </c>
      <c r="G179" s="53" t="s">
        <v>413</v>
      </c>
      <c r="H179" s="8">
        <v>20755765.56</v>
      </c>
      <c r="I179" s="8">
        <v>11792719.67</v>
      </c>
      <c r="J179" s="9">
        <v>56.81</v>
      </c>
      <c r="K179" s="8">
        <v>22360765.56</v>
      </c>
      <c r="L179" s="8">
        <v>9838115.83</v>
      </c>
      <c r="M179" s="9">
        <v>43.99</v>
      </c>
      <c r="N179" s="8">
        <v>-1605000</v>
      </c>
      <c r="O179" s="8">
        <v>1954603.84</v>
      </c>
      <c r="P179" s="9">
        <v>-7.73</v>
      </c>
      <c r="Q179" s="9">
        <v>16.57</v>
      </c>
    </row>
    <row r="180" spans="1:17" ht="12.75">
      <c r="A180" s="34">
        <v>6</v>
      </c>
      <c r="B180" s="34">
        <v>9</v>
      </c>
      <c r="C180" s="34">
        <v>13</v>
      </c>
      <c r="D180" s="35">
        <v>2</v>
      </c>
      <c r="E180" s="36"/>
      <c r="F180" s="7" t="s">
        <v>257</v>
      </c>
      <c r="G180" s="53" t="s">
        <v>414</v>
      </c>
      <c r="H180" s="8">
        <v>17295134.01</v>
      </c>
      <c r="I180" s="8">
        <v>9276708.7</v>
      </c>
      <c r="J180" s="9">
        <v>53.63</v>
      </c>
      <c r="K180" s="8">
        <v>17677166.91</v>
      </c>
      <c r="L180" s="8">
        <v>8071069.98</v>
      </c>
      <c r="M180" s="9">
        <v>45.65</v>
      </c>
      <c r="N180" s="8">
        <v>-382032.9</v>
      </c>
      <c r="O180" s="8">
        <v>1205638.72</v>
      </c>
      <c r="P180" s="9">
        <v>-2.2</v>
      </c>
      <c r="Q180" s="9">
        <v>12.99</v>
      </c>
    </row>
    <row r="181" spans="1:17" ht="12.75">
      <c r="A181" s="34">
        <v>6</v>
      </c>
      <c r="B181" s="34">
        <v>11</v>
      </c>
      <c r="C181" s="34">
        <v>10</v>
      </c>
      <c r="D181" s="35">
        <v>2</v>
      </c>
      <c r="E181" s="36"/>
      <c r="F181" s="7" t="s">
        <v>257</v>
      </c>
      <c r="G181" s="53" t="s">
        <v>415</v>
      </c>
      <c r="H181" s="8">
        <v>19304320.7</v>
      </c>
      <c r="I181" s="8">
        <v>10558764.88</v>
      </c>
      <c r="J181" s="9">
        <v>54.69</v>
      </c>
      <c r="K181" s="8">
        <v>20145884.54</v>
      </c>
      <c r="L181" s="8">
        <v>10185223.09</v>
      </c>
      <c r="M181" s="9">
        <v>50.55</v>
      </c>
      <c r="N181" s="8">
        <v>-841563.84</v>
      </c>
      <c r="O181" s="8">
        <v>373541.79</v>
      </c>
      <c r="P181" s="9">
        <v>-4.35</v>
      </c>
      <c r="Q181" s="9">
        <v>3.53</v>
      </c>
    </row>
    <row r="182" spans="1:17" ht="12.75">
      <c r="A182" s="34">
        <v>6</v>
      </c>
      <c r="B182" s="34">
        <v>3</v>
      </c>
      <c r="C182" s="34">
        <v>13</v>
      </c>
      <c r="D182" s="35">
        <v>2</v>
      </c>
      <c r="E182" s="36"/>
      <c r="F182" s="7" t="s">
        <v>257</v>
      </c>
      <c r="G182" s="53" t="s">
        <v>416</v>
      </c>
      <c r="H182" s="8">
        <v>13101073.12</v>
      </c>
      <c r="I182" s="8">
        <v>6829512.54</v>
      </c>
      <c r="J182" s="9">
        <v>52.12</v>
      </c>
      <c r="K182" s="8">
        <v>12225193.79</v>
      </c>
      <c r="L182" s="8">
        <v>7054803.09</v>
      </c>
      <c r="M182" s="9">
        <v>57.7</v>
      </c>
      <c r="N182" s="8">
        <v>875879.33</v>
      </c>
      <c r="O182" s="8">
        <v>-225290.55</v>
      </c>
      <c r="P182" s="9">
        <v>6.68</v>
      </c>
      <c r="Q182" s="9">
        <v>-3.29</v>
      </c>
    </row>
    <row r="183" spans="1:17" ht="12.75">
      <c r="A183" s="34">
        <v>6</v>
      </c>
      <c r="B183" s="34">
        <v>11</v>
      </c>
      <c r="C183" s="34">
        <v>11</v>
      </c>
      <c r="D183" s="35">
        <v>2</v>
      </c>
      <c r="E183" s="36"/>
      <c r="F183" s="7" t="s">
        <v>257</v>
      </c>
      <c r="G183" s="53" t="s">
        <v>417</v>
      </c>
      <c r="H183" s="8">
        <v>13272640.97</v>
      </c>
      <c r="I183" s="8">
        <v>7426680.77</v>
      </c>
      <c r="J183" s="9">
        <v>55.95</v>
      </c>
      <c r="K183" s="8">
        <v>13772640.97</v>
      </c>
      <c r="L183" s="8">
        <v>6151790.92</v>
      </c>
      <c r="M183" s="9">
        <v>44.66</v>
      </c>
      <c r="N183" s="8">
        <v>-500000</v>
      </c>
      <c r="O183" s="8">
        <v>1274889.85</v>
      </c>
      <c r="P183" s="9">
        <v>-3.76</v>
      </c>
      <c r="Q183" s="9">
        <v>17.16</v>
      </c>
    </row>
    <row r="184" spans="1:17" ht="12.75">
      <c r="A184" s="34">
        <v>6</v>
      </c>
      <c r="B184" s="34">
        <v>19</v>
      </c>
      <c r="C184" s="34">
        <v>7</v>
      </c>
      <c r="D184" s="35">
        <v>2</v>
      </c>
      <c r="E184" s="36"/>
      <c r="F184" s="7" t="s">
        <v>257</v>
      </c>
      <c r="G184" s="53" t="s">
        <v>418</v>
      </c>
      <c r="H184" s="8">
        <v>17662384.02</v>
      </c>
      <c r="I184" s="8">
        <v>9467059.51</v>
      </c>
      <c r="J184" s="9">
        <v>53.6</v>
      </c>
      <c r="K184" s="8">
        <v>16662154.02</v>
      </c>
      <c r="L184" s="8">
        <v>8527831.6</v>
      </c>
      <c r="M184" s="9">
        <v>51.18</v>
      </c>
      <c r="N184" s="8">
        <v>1000230</v>
      </c>
      <c r="O184" s="8">
        <v>939227.91</v>
      </c>
      <c r="P184" s="9">
        <v>5.66</v>
      </c>
      <c r="Q184" s="9">
        <v>9.92</v>
      </c>
    </row>
    <row r="185" spans="1:17" ht="12.75">
      <c r="A185" s="34">
        <v>6</v>
      </c>
      <c r="B185" s="34">
        <v>9</v>
      </c>
      <c r="C185" s="34">
        <v>14</v>
      </c>
      <c r="D185" s="35">
        <v>2</v>
      </c>
      <c r="E185" s="36"/>
      <c r="F185" s="7" t="s">
        <v>257</v>
      </c>
      <c r="G185" s="53" t="s">
        <v>419</v>
      </c>
      <c r="H185" s="8">
        <v>34311293.65</v>
      </c>
      <c r="I185" s="8">
        <v>15674258.31</v>
      </c>
      <c r="J185" s="9">
        <v>45.68</v>
      </c>
      <c r="K185" s="8">
        <v>36670993.65</v>
      </c>
      <c r="L185" s="8">
        <v>15585296.06</v>
      </c>
      <c r="M185" s="9">
        <v>42.5</v>
      </c>
      <c r="N185" s="8">
        <v>-2359700</v>
      </c>
      <c r="O185" s="8">
        <v>88962.25</v>
      </c>
      <c r="P185" s="9">
        <v>-6.87</v>
      </c>
      <c r="Q185" s="9">
        <v>0.56</v>
      </c>
    </row>
    <row r="186" spans="1:17" ht="12.75">
      <c r="A186" s="34">
        <v>6</v>
      </c>
      <c r="B186" s="34">
        <v>19</v>
      </c>
      <c r="C186" s="34">
        <v>8</v>
      </c>
      <c r="D186" s="35">
        <v>2</v>
      </c>
      <c r="E186" s="36"/>
      <c r="F186" s="7" t="s">
        <v>257</v>
      </c>
      <c r="G186" s="53" t="s">
        <v>420</v>
      </c>
      <c r="H186" s="8">
        <v>9628618.53</v>
      </c>
      <c r="I186" s="8">
        <v>5637554.62</v>
      </c>
      <c r="J186" s="9">
        <v>58.54</v>
      </c>
      <c r="K186" s="8">
        <v>9304936.2</v>
      </c>
      <c r="L186" s="8">
        <v>4609615.74</v>
      </c>
      <c r="M186" s="9">
        <v>49.53</v>
      </c>
      <c r="N186" s="8">
        <v>323682.33</v>
      </c>
      <c r="O186" s="8">
        <v>1027938.88</v>
      </c>
      <c r="P186" s="9">
        <v>3.36</v>
      </c>
      <c r="Q186" s="9">
        <v>18.23</v>
      </c>
    </row>
    <row r="187" spans="1:17" ht="12.75">
      <c r="A187" s="34">
        <v>6</v>
      </c>
      <c r="B187" s="34">
        <v>9</v>
      </c>
      <c r="C187" s="34">
        <v>15</v>
      </c>
      <c r="D187" s="35">
        <v>2</v>
      </c>
      <c r="E187" s="36"/>
      <c r="F187" s="7" t="s">
        <v>257</v>
      </c>
      <c r="G187" s="53" t="s">
        <v>421</v>
      </c>
      <c r="H187" s="8">
        <v>12279066.17</v>
      </c>
      <c r="I187" s="8">
        <v>6884975.31</v>
      </c>
      <c r="J187" s="9">
        <v>56.07</v>
      </c>
      <c r="K187" s="8">
        <v>11804057.02</v>
      </c>
      <c r="L187" s="8">
        <v>6123588.05</v>
      </c>
      <c r="M187" s="9">
        <v>51.87</v>
      </c>
      <c r="N187" s="8">
        <v>475009.15</v>
      </c>
      <c r="O187" s="8">
        <v>761387.26</v>
      </c>
      <c r="P187" s="9">
        <v>3.86</v>
      </c>
      <c r="Q187" s="9">
        <v>11.05</v>
      </c>
    </row>
    <row r="188" spans="1:17" ht="12.75">
      <c r="A188" s="34">
        <v>6</v>
      </c>
      <c r="B188" s="34">
        <v>9</v>
      </c>
      <c r="C188" s="34">
        <v>16</v>
      </c>
      <c r="D188" s="35">
        <v>2</v>
      </c>
      <c r="E188" s="36"/>
      <c r="F188" s="7" t="s">
        <v>257</v>
      </c>
      <c r="G188" s="53" t="s">
        <v>422</v>
      </c>
      <c r="H188" s="8">
        <v>7906174.55</v>
      </c>
      <c r="I188" s="8">
        <v>4345060.85</v>
      </c>
      <c r="J188" s="9">
        <v>54.95</v>
      </c>
      <c r="K188" s="8">
        <v>7747676.55</v>
      </c>
      <c r="L188" s="8">
        <v>3554272.04</v>
      </c>
      <c r="M188" s="9">
        <v>45.87</v>
      </c>
      <c r="N188" s="8">
        <v>158498</v>
      </c>
      <c r="O188" s="8">
        <v>790788.81</v>
      </c>
      <c r="P188" s="9">
        <v>2</v>
      </c>
      <c r="Q188" s="9">
        <v>18.19</v>
      </c>
    </row>
    <row r="189" spans="1:17" ht="12.75">
      <c r="A189" s="34">
        <v>6</v>
      </c>
      <c r="B189" s="34">
        <v>7</v>
      </c>
      <c r="C189" s="34">
        <v>10</v>
      </c>
      <c r="D189" s="35">
        <v>2</v>
      </c>
      <c r="E189" s="36"/>
      <c r="F189" s="7" t="s">
        <v>257</v>
      </c>
      <c r="G189" s="53" t="s">
        <v>423</v>
      </c>
      <c r="H189" s="8">
        <v>22904478.18</v>
      </c>
      <c r="I189" s="8">
        <v>10701507.93</v>
      </c>
      <c r="J189" s="9">
        <v>46.72</v>
      </c>
      <c r="K189" s="8">
        <v>19824116.18</v>
      </c>
      <c r="L189" s="8">
        <v>10541309.18</v>
      </c>
      <c r="M189" s="9">
        <v>53.17</v>
      </c>
      <c r="N189" s="8">
        <v>3080362</v>
      </c>
      <c r="O189" s="8">
        <v>160198.75</v>
      </c>
      <c r="P189" s="9">
        <v>13.44</v>
      </c>
      <c r="Q189" s="9">
        <v>1.49</v>
      </c>
    </row>
    <row r="190" spans="1:17" ht="12.75">
      <c r="A190" s="34">
        <v>6</v>
      </c>
      <c r="B190" s="34">
        <v>1</v>
      </c>
      <c r="C190" s="34">
        <v>19</v>
      </c>
      <c r="D190" s="35">
        <v>2</v>
      </c>
      <c r="E190" s="36"/>
      <c r="F190" s="7" t="s">
        <v>257</v>
      </c>
      <c r="G190" s="53" t="s">
        <v>424</v>
      </c>
      <c r="H190" s="8">
        <v>15219331.55</v>
      </c>
      <c r="I190" s="8">
        <v>8293485.14</v>
      </c>
      <c r="J190" s="9">
        <v>54.49</v>
      </c>
      <c r="K190" s="8">
        <v>16618832.55</v>
      </c>
      <c r="L190" s="8">
        <v>7203212.51</v>
      </c>
      <c r="M190" s="9">
        <v>43.34</v>
      </c>
      <c r="N190" s="8">
        <v>-1399501</v>
      </c>
      <c r="O190" s="8">
        <v>1090272.63</v>
      </c>
      <c r="P190" s="9">
        <v>-9.19</v>
      </c>
      <c r="Q190" s="9">
        <v>13.14</v>
      </c>
    </row>
    <row r="191" spans="1:17" ht="12.75">
      <c r="A191" s="34">
        <v>6</v>
      </c>
      <c r="B191" s="34">
        <v>20</v>
      </c>
      <c r="C191" s="34">
        <v>14</v>
      </c>
      <c r="D191" s="35">
        <v>2</v>
      </c>
      <c r="E191" s="36"/>
      <c r="F191" s="7" t="s">
        <v>257</v>
      </c>
      <c r="G191" s="53" t="s">
        <v>425</v>
      </c>
      <c r="H191" s="8">
        <v>57056727.26</v>
      </c>
      <c r="I191" s="8">
        <v>30497137.64</v>
      </c>
      <c r="J191" s="9">
        <v>53.45</v>
      </c>
      <c r="K191" s="8">
        <v>59867899.46</v>
      </c>
      <c r="L191" s="8">
        <v>28279555.81</v>
      </c>
      <c r="M191" s="9">
        <v>47.23</v>
      </c>
      <c r="N191" s="8">
        <v>-2811172.2</v>
      </c>
      <c r="O191" s="8">
        <v>2217581.83</v>
      </c>
      <c r="P191" s="9">
        <v>-4.92</v>
      </c>
      <c r="Q191" s="9">
        <v>7.27</v>
      </c>
    </row>
    <row r="192" spans="1:17" ht="12.75">
      <c r="A192" s="34">
        <v>6</v>
      </c>
      <c r="B192" s="34">
        <v>3</v>
      </c>
      <c r="C192" s="34">
        <v>14</v>
      </c>
      <c r="D192" s="35">
        <v>2</v>
      </c>
      <c r="E192" s="36"/>
      <c r="F192" s="7" t="s">
        <v>257</v>
      </c>
      <c r="G192" s="53" t="s">
        <v>426</v>
      </c>
      <c r="H192" s="8">
        <v>11607301.96</v>
      </c>
      <c r="I192" s="8">
        <v>5427954.79</v>
      </c>
      <c r="J192" s="9">
        <v>46.76</v>
      </c>
      <c r="K192" s="8">
        <v>11320096.05</v>
      </c>
      <c r="L192" s="8">
        <v>5083117.3</v>
      </c>
      <c r="M192" s="9">
        <v>44.9</v>
      </c>
      <c r="N192" s="8">
        <v>287205.91</v>
      </c>
      <c r="O192" s="8">
        <v>344837.49</v>
      </c>
      <c r="P192" s="9">
        <v>2.47</v>
      </c>
      <c r="Q192" s="9">
        <v>6.35</v>
      </c>
    </row>
    <row r="193" spans="1:17" ht="12.75">
      <c r="A193" s="34">
        <v>6</v>
      </c>
      <c r="B193" s="34">
        <v>6</v>
      </c>
      <c r="C193" s="34">
        <v>11</v>
      </c>
      <c r="D193" s="35">
        <v>2</v>
      </c>
      <c r="E193" s="36"/>
      <c r="F193" s="7" t="s">
        <v>257</v>
      </c>
      <c r="G193" s="53" t="s">
        <v>427</v>
      </c>
      <c r="H193" s="8">
        <v>13639975.24</v>
      </c>
      <c r="I193" s="8">
        <v>7516111.42</v>
      </c>
      <c r="J193" s="9">
        <v>55.1</v>
      </c>
      <c r="K193" s="8">
        <v>13984875.24</v>
      </c>
      <c r="L193" s="8">
        <v>6697901.47</v>
      </c>
      <c r="M193" s="9">
        <v>47.89</v>
      </c>
      <c r="N193" s="8">
        <v>-344900</v>
      </c>
      <c r="O193" s="8">
        <v>818209.95</v>
      </c>
      <c r="P193" s="9">
        <v>-2.52</v>
      </c>
      <c r="Q193" s="9">
        <v>10.88</v>
      </c>
    </row>
    <row r="194" spans="1:17" ht="12.75">
      <c r="A194" s="34">
        <v>6</v>
      </c>
      <c r="B194" s="34">
        <v>14</v>
      </c>
      <c r="C194" s="34">
        <v>11</v>
      </c>
      <c r="D194" s="35">
        <v>2</v>
      </c>
      <c r="E194" s="36"/>
      <c r="F194" s="7" t="s">
        <v>257</v>
      </c>
      <c r="G194" s="53" t="s">
        <v>428</v>
      </c>
      <c r="H194" s="8">
        <v>19655027.21</v>
      </c>
      <c r="I194" s="8">
        <v>10803953.93</v>
      </c>
      <c r="J194" s="9">
        <v>54.96</v>
      </c>
      <c r="K194" s="8">
        <v>19585274.21</v>
      </c>
      <c r="L194" s="8">
        <v>10642741.79</v>
      </c>
      <c r="M194" s="9">
        <v>54.34</v>
      </c>
      <c r="N194" s="8">
        <v>69753</v>
      </c>
      <c r="O194" s="8">
        <v>161212.14</v>
      </c>
      <c r="P194" s="9">
        <v>0.35</v>
      </c>
      <c r="Q194" s="9">
        <v>1.49</v>
      </c>
    </row>
    <row r="195" spans="1:17" ht="12.75">
      <c r="A195" s="34">
        <v>6</v>
      </c>
      <c r="B195" s="34">
        <v>7</v>
      </c>
      <c r="C195" s="34">
        <v>2</v>
      </c>
      <c r="D195" s="35">
        <v>3</v>
      </c>
      <c r="E195" s="36"/>
      <c r="F195" s="7" t="s">
        <v>257</v>
      </c>
      <c r="G195" s="53" t="s">
        <v>429</v>
      </c>
      <c r="H195" s="8">
        <v>34164721</v>
      </c>
      <c r="I195" s="8">
        <v>15535449.84</v>
      </c>
      <c r="J195" s="9">
        <v>45.47</v>
      </c>
      <c r="K195" s="8">
        <v>35197118</v>
      </c>
      <c r="L195" s="8">
        <v>13511103.39</v>
      </c>
      <c r="M195" s="9">
        <v>38.38</v>
      </c>
      <c r="N195" s="8">
        <v>-1032397</v>
      </c>
      <c r="O195" s="8">
        <v>2024346.45</v>
      </c>
      <c r="P195" s="9">
        <v>-3.02</v>
      </c>
      <c r="Q195" s="9">
        <v>13.03</v>
      </c>
    </row>
    <row r="196" spans="1:17" ht="12.75">
      <c r="A196" s="34">
        <v>6</v>
      </c>
      <c r="B196" s="34">
        <v>9</v>
      </c>
      <c r="C196" s="34">
        <v>1</v>
      </c>
      <c r="D196" s="35">
        <v>3</v>
      </c>
      <c r="E196" s="36"/>
      <c r="F196" s="7" t="s">
        <v>257</v>
      </c>
      <c r="G196" s="53" t="s">
        <v>430</v>
      </c>
      <c r="H196" s="8">
        <v>33892819.04</v>
      </c>
      <c r="I196" s="8">
        <v>17936383.1</v>
      </c>
      <c r="J196" s="9">
        <v>52.92</v>
      </c>
      <c r="K196" s="8">
        <v>34392819.04</v>
      </c>
      <c r="L196" s="8">
        <v>17104360.88</v>
      </c>
      <c r="M196" s="9">
        <v>49.73</v>
      </c>
      <c r="N196" s="8">
        <v>-500000</v>
      </c>
      <c r="O196" s="8">
        <v>832022.22</v>
      </c>
      <c r="P196" s="9">
        <v>-1.47</v>
      </c>
      <c r="Q196" s="9">
        <v>4.63</v>
      </c>
    </row>
    <row r="197" spans="1:17" ht="12.75">
      <c r="A197" s="34">
        <v>6</v>
      </c>
      <c r="B197" s="34">
        <v>9</v>
      </c>
      <c r="C197" s="34">
        <v>3</v>
      </c>
      <c r="D197" s="35">
        <v>3</v>
      </c>
      <c r="E197" s="36"/>
      <c r="F197" s="7" t="s">
        <v>257</v>
      </c>
      <c r="G197" s="53" t="s">
        <v>431</v>
      </c>
      <c r="H197" s="8">
        <v>29150267.81</v>
      </c>
      <c r="I197" s="8">
        <v>15532932.5</v>
      </c>
      <c r="J197" s="9">
        <v>53.28</v>
      </c>
      <c r="K197" s="8">
        <v>29015606.81</v>
      </c>
      <c r="L197" s="8">
        <v>14522026.88</v>
      </c>
      <c r="M197" s="9">
        <v>50.04</v>
      </c>
      <c r="N197" s="8">
        <v>134661</v>
      </c>
      <c r="O197" s="8">
        <v>1010905.62</v>
      </c>
      <c r="P197" s="9">
        <v>0.46</v>
      </c>
      <c r="Q197" s="9">
        <v>6.5</v>
      </c>
    </row>
    <row r="198" spans="1:17" ht="12.75">
      <c r="A198" s="34">
        <v>6</v>
      </c>
      <c r="B198" s="34">
        <v>2</v>
      </c>
      <c r="C198" s="34">
        <v>5</v>
      </c>
      <c r="D198" s="35">
        <v>3</v>
      </c>
      <c r="E198" s="36"/>
      <c r="F198" s="7" t="s">
        <v>257</v>
      </c>
      <c r="G198" s="53" t="s">
        <v>432</v>
      </c>
      <c r="H198" s="8">
        <v>16500631.73</v>
      </c>
      <c r="I198" s="8">
        <v>9104377.55</v>
      </c>
      <c r="J198" s="9">
        <v>55.17</v>
      </c>
      <c r="K198" s="8">
        <v>17223368.24</v>
      </c>
      <c r="L198" s="8">
        <v>9142540.38</v>
      </c>
      <c r="M198" s="9">
        <v>53.08</v>
      </c>
      <c r="N198" s="8">
        <v>-722736.51</v>
      </c>
      <c r="O198" s="8">
        <v>-38162.83</v>
      </c>
      <c r="P198" s="9">
        <v>-4.38</v>
      </c>
      <c r="Q198" s="9">
        <v>-0.41</v>
      </c>
    </row>
    <row r="199" spans="1:17" ht="12.75">
      <c r="A199" s="34">
        <v>6</v>
      </c>
      <c r="B199" s="34">
        <v>5</v>
      </c>
      <c r="C199" s="34">
        <v>5</v>
      </c>
      <c r="D199" s="35">
        <v>3</v>
      </c>
      <c r="E199" s="36"/>
      <c r="F199" s="7" t="s">
        <v>257</v>
      </c>
      <c r="G199" s="53" t="s">
        <v>433</v>
      </c>
      <c r="H199" s="8">
        <v>56113672.13</v>
      </c>
      <c r="I199" s="8">
        <v>26216692.59</v>
      </c>
      <c r="J199" s="9">
        <v>46.72</v>
      </c>
      <c r="K199" s="8">
        <v>55163672.13</v>
      </c>
      <c r="L199" s="8">
        <v>24739996.62</v>
      </c>
      <c r="M199" s="9">
        <v>44.84</v>
      </c>
      <c r="N199" s="8">
        <v>950000</v>
      </c>
      <c r="O199" s="8">
        <v>1476695.97</v>
      </c>
      <c r="P199" s="9">
        <v>1.69</v>
      </c>
      <c r="Q199" s="9">
        <v>5.63</v>
      </c>
    </row>
    <row r="200" spans="1:17" ht="12.75">
      <c r="A200" s="34">
        <v>6</v>
      </c>
      <c r="B200" s="34">
        <v>2</v>
      </c>
      <c r="C200" s="34">
        <v>7</v>
      </c>
      <c r="D200" s="35">
        <v>3</v>
      </c>
      <c r="E200" s="36"/>
      <c r="F200" s="7" t="s">
        <v>257</v>
      </c>
      <c r="G200" s="53" t="s">
        <v>434</v>
      </c>
      <c r="H200" s="8">
        <v>22117716.26</v>
      </c>
      <c r="I200" s="8">
        <v>12310685.17</v>
      </c>
      <c r="J200" s="9">
        <v>55.65</v>
      </c>
      <c r="K200" s="8">
        <v>22176647.16</v>
      </c>
      <c r="L200" s="8">
        <v>12246682.28</v>
      </c>
      <c r="M200" s="9">
        <v>55.22</v>
      </c>
      <c r="N200" s="8">
        <v>-58930.9</v>
      </c>
      <c r="O200" s="8">
        <v>64002.89</v>
      </c>
      <c r="P200" s="9">
        <v>-0.26</v>
      </c>
      <c r="Q200" s="9">
        <v>0.51</v>
      </c>
    </row>
    <row r="201" spans="1:17" ht="12.75">
      <c r="A201" s="34">
        <v>6</v>
      </c>
      <c r="B201" s="34">
        <v>14</v>
      </c>
      <c r="C201" s="34">
        <v>4</v>
      </c>
      <c r="D201" s="35">
        <v>3</v>
      </c>
      <c r="E201" s="36"/>
      <c r="F201" s="7" t="s">
        <v>257</v>
      </c>
      <c r="G201" s="53" t="s">
        <v>435</v>
      </c>
      <c r="H201" s="8">
        <v>31733362.27</v>
      </c>
      <c r="I201" s="8">
        <v>13310081.14</v>
      </c>
      <c r="J201" s="9">
        <v>41.94</v>
      </c>
      <c r="K201" s="8">
        <v>32410045.27</v>
      </c>
      <c r="L201" s="8">
        <v>11341770.8</v>
      </c>
      <c r="M201" s="9">
        <v>34.99</v>
      </c>
      <c r="N201" s="8">
        <v>-676683</v>
      </c>
      <c r="O201" s="8">
        <v>1968310.34</v>
      </c>
      <c r="P201" s="9">
        <v>-2.13</v>
      </c>
      <c r="Q201" s="9">
        <v>14.78</v>
      </c>
    </row>
    <row r="202" spans="1:17" ht="12.75">
      <c r="A202" s="34">
        <v>6</v>
      </c>
      <c r="B202" s="34">
        <v>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21093013</v>
      </c>
      <c r="I202" s="8">
        <v>12745786.42</v>
      </c>
      <c r="J202" s="9">
        <v>60.42</v>
      </c>
      <c r="K202" s="8">
        <v>22745129</v>
      </c>
      <c r="L202" s="8">
        <v>9718964.35</v>
      </c>
      <c r="M202" s="9">
        <v>42.72</v>
      </c>
      <c r="N202" s="8">
        <v>-1652116</v>
      </c>
      <c r="O202" s="8">
        <v>3026822.07</v>
      </c>
      <c r="P202" s="9">
        <v>-7.83</v>
      </c>
      <c r="Q202" s="9">
        <v>23.74</v>
      </c>
    </row>
    <row r="203" spans="1:17" ht="12.75">
      <c r="A203" s="34">
        <v>6</v>
      </c>
      <c r="B203" s="34">
        <v>20</v>
      </c>
      <c r="C203" s="34">
        <v>4</v>
      </c>
      <c r="D203" s="35">
        <v>3</v>
      </c>
      <c r="E203" s="36"/>
      <c r="F203" s="7" t="s">
        <v>257</v>
      </c>
      <c r="G203" s="53" t="s">
        <v>437</v>
      </c>
      <c r="H203" s="8">
        <v>23466159.56</v>
      </c>
      <c r="I203" s="8">
        <v>11544637.1</v>
      </c>
      <c r="J203" s="9">
        <v>49.19</v>
      </c>
      <c r="K203" s="8">
        <v>24284587.85</v>
      </c>
      <c r="L203" s="8">
        <v>12077374.32</v>
      </c>
      <c r="M203" s="9">
        <v>49.73</v>
      </c>
      <c r="N203" s="8">
        <v>-818428.29</v>
      </c>
      <c r="O203" s="8">
        <v>-532737.22</v>
      </c>
      <c r="P203" s="9">
        <v>-3.48</v>
      </c>
      <c r="Q203" s="9">
        <v>-4.61</v>
      </c>
    </row>
    <row r="204" spans="1:17" ht="12.75">
      <c r="A204" s="34">
        <v>6</v>
      </c>
      <c r="B204" s="34">
        <v>18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22670887.04</v>
      </c>
      <c r="I204" s="8">
        <v>9846433.44</v>
      </c>
      <c r="J204" s="9">
        <v>43.43</v>
      </c>
      <c r="K204" s="8">
        <v>22300546.53</v>
      </c>
      <c r="L204" s="8">
        <v>10227671.49</v>
      </c>
      <c r="M204" s="9">
        <v>45.86</v>
      </c>
      <c r="N204" s="8">
        <v>370340.51</v>
      </c>
      <c r="O204" s="8">
        <v>-381238.05</v>
      </c>
      <c r="P204" s="9">
        <v>1.63</v>
      </c>
      <c r="Q204" s="9">
        <v>-3.87</v>
      </c>
    </row>
    <row r="205" spans="1:17" ht="12.75">
      <c r="A205" s="34">
        <v>6</v>
      </c>
      <c r="B205" s="34">
        <v>10</v>
      </c>
      <c r="C205" s="34">
        <v>3</v>
      </c>
      <c r="D205" s="35">
        <v>3</v>
      </c>
      <c r="E205" s="36"/>
      <c r="F205" s="7" t="s">
        <v>257</v>
      </c>
      <c r="G205" s="53" t="s">
        <v>439</v>
      </c>
      <c r="H205" s="8">
        <v>59541408.13</v>
      </c>
      <c r="I205" s="8">
        <v>31512513.83</v>
      </c>
      <c r="J205" s="9">
        <v>52.92</v>
      </c>
      <c r="K205" s="8">
        <v>70254573.97</v>
      </c>
      <c r="L205" s="8">
        <v>27185820.58</v>
      </c>
      <c r="M205" s="9">
        <v>38.69</v>
      </c>
      <c r="N205" s="8">
        <v>-10713165.84</v>
      </c>
      <c r="O205" s="8">
        <v>4326693.25</v>
      </c>
      <c r="P205" s="9">
        <v>-17.99</v>
      </c>
      <c r="Q205" s="9">
        <v>13.73</v>
      </c>
    </row>
    <row r="206" spans="1:17" ht="12.75">
      <c r="A206" s="34">
        <v>6</v>
      </c>
      <c r="B206" s="34">
        <v>5</v>
      </c>
      <c r="C206" s="34">
        <v>6</v>
      </c>
      <c r="D206" s="35">
        <v>3</v>
      </c>
      <c r="E206" s="36"/>
      <c r="F206" s="7" t="s">
        <v>257</v>
      </c>
      <c r="G206" s="53" t="s">
        <v>440</v>
      </c>
      <c r="H206" s="8">
        <v>20904170.47</v>
      </c>
      <c r="I206" s="8">
        <v>11260925.24</v>
      </c>
      <c r="J206" s="9">
        <v>53.86</v>
      </c>
      <c r="K206" s="8">
        <v>23123170.47</v>
      </c>
      <c r="L206" s="8">
        <v>11039683.3</v>
      </c>
      <c r="M206" s="9">
        <v>47.74</v>
      </c>
      <c r="N206" s="8">
        <v>-2219000</v>
      </c>
      <c r="O206" s="8">
        <v>221241.94</v>
      </c>
      <c r="P206" s="9">
        <v>-10.61</v>
      </c>
      <c r="Q206" s="9">
        <v>1.96</v>
      </c>
    </row>
    <row r="207" spans="1:17" ht="12.75">
      <c r="A207" s="34">
        <v>6</v>
      </c>
      <c r="B207" s="34">
        <v>14</v>
      </c>
      <c r="C207" s="34">
        <v>8</v>
      </c>
      <c r="D207" s="35">
        <v>3</v>
      </c>
      <c r="E207" s="36"/>
      <c r="F207" s="7" t="s">
        <v>257</v>
      </c>
      <c r="G207" s="53" t="s">
        <v>441</v>
      </c>
      <c r="H207" s="8">
        <v>32055107.98</v>
      </c>
      <c r="I207" s="8">
        <v>17815104.65</v>
      </c>
      <c r="J207" s="9">
        <v>55.57</v>
      </c>
      <c r="K207" s="8">
        <v>32523517.98</v>
      </c>
      <c r="L207" s="8">
        <v>14694147.55</v>
      </c>
      <c r="M207" s="9">
        <v>45.18</v>
      </c>
      <c r="N207" s="8">
        <v>-468410</v>
      </c>
      <c r="O207" s="8">
        <v>3120957.1</v>
      </c>
      <c r="P207" s="9">
        <v>-1.46</v>
      </c>
      <c r="Q207" s="9">
        <v>17.51</v>
      </c>
    </row>
    <row r="208" spans="1:17" ht="12.75">
      <c r="A208" s="34">
        <v>6</v>
      </c>
      <c r="B208" s="34">
        <v>12</v>
      </c>
      <c r="C208" s="34">
        <v>5</v>
      </c>
      <c r="D208" s="35">
        <v>3</v>
      </c>
      <c r="E208" s="36"/>
      <c r="F208" s="7" t="s">
        <v>257</v>
      </c>
      <c r="G208" s="53" t="s">
        <v>442</v>
      </c>
      <c r="H208" s="8">
        <v>55858438.87</v>
      </c>
      <c r="I208" s="8">
        <v>28367259.99</v>
      </c>
      <c r="J208" s="9">
        <v>50.78</v>
      </c>
      <c r="K208" s="8">
        <v>58372849.87</v>
      </c>
      <c r="L208" s="8">
        <v>26257041.46</v>
      </c>
      <c r="M208" s="9">
        <v>44.98</v>
      </c>
      <c r="N208" s="8">
        <v>-2514411</v>
      </c>
      <c r="O208" s="8">
        <v>2110218.53</v>
      </c>
      <c r="P208" s="9">
        <v>-4.5</v>
      </c>
      <c r="Q208" s="9">
        <v>7.43</v>
      </c>
    </row>
    <row r="209" spans="1:17" ht="12.75">
      <c r="A209" s="34">
        <v>6</v>
      </c>
      <c r="B209" s="34">
        <v>8</v>
      </c>
      <c r="C209" s="34">
        <v>10</v>
      </c>
      <c r="D209" s="35">
        <v>3</v>
      </c>
      <c r="E209" s="36"/>
      <c r="F209" s="7" t="s">
        <v>257</v>
      </c>
      <c r="G209" s="53" t="s">
        <v>443</v>
      </c>
      <c r="H209" s="8">
        <v>16463006.36</v>
      </c>
      <c r="I209" s="8">
        <v>9899988.48</v>
      </c>
      <c r="J209" s="9">
        <v>60.13</v>
      </c>
      <c r="K209" s="8">
        <v>16575922.16</v>
      </c>
      <c r="L209" s="8">
        <v>8967984.13</v>
      </c>
      <c r="M209" s="9">
        <v>54.1</v>
      </c>
      <c r="N209" s="8">
        <v>-112915.8</v>
      </c>
      <c r="O209" s="8">
        <v>932004.35</v>
      </c>
      <c r="P209" s="9">
        <v>-0.68</v>
      </c>
      <c r="Q209" s="9">
        <v>9.41</v>
      </c>
    </row>
    <row r="210" spans="1:17" ht="12.75">
      <c r="A210" s="34">
        <v>6</v>
      </c>
      <c r="B210" s="34">
        <v>13</v>
      </c>
      <c r="C210" s="34">
        <v>4</v>
      </c>
      <c r="D210" s="35">
        <v>3</v>
      </c>
      <c r="E210" s="36"/>
      <c r="F210" s="7" t="s">
        <v>257</v>
      </c>
      <c r="G210" s="53" t="s">
        <v>444</v>
      </c>
      <c r="H210" s="8">
        <v>44586892.63</v>
      </c>
      <c r="I210" s="8">
        <v>21678045.25</v>
      </c>
      <c r="J210" s="9">
        <v>48.61</v>
      </c>
      <c r="K210" s="8">
        <v>48330290.12</v>
      </c>
      <c r="L210" s="8">
        <v>22762710.35</v>
      </c>
      <c r="M210" s="9">
        <v>47.09</v>
      </c>
      <c r="N210" s="8">
        <v>-3743397.49</v>
      </c>
      <c r="O210" s="8">
        <v>-1084665.1</v>
      </c>
      <c r="P210" s="9">
        <v>-8.39</v>
      </c>
      <c r="Q210" s="9">
        <v>-5</v>
      </c>
    </row>
    <row r="211" spans="1:17" ht="12.75">
      <c r="A211" s="34">
        <v>6</v>
      </c>
      <c r="B211" s="34">
        <v>17</v>
      </c>
      <c r="C211" s="34">
        <v>3</v>
      </c>
      <c r="D211" s="35">
        <v>3</v>
      </c>
      <c r="E211" s="36"/>
      <c r="F211" s="7" t="s">
        <v>257</v>
      </c>
      <c r="G211" s="53" t="s">
        <v>445</v>
      </c>
      <c r="H211" s="8">
        <v>38371141.81</v>
      </c>
      <c r="I211" s="8">
        <v>18312085.45</v>
      </c>
      <c r="J211" s="9">
        <v>47.72</v>
      </c>
      <c r="K211" s="8">
        <v>39880477.74</v>
      </c>
      <c r="L211" s="8">
        <v>15149836.7</v>
      </c>
      <c r="M211" s="9">
        <v>37.98</v>
      </c>
      <c r="N211" s="8">
        <v>-1509335.93</v>
      </c>
      <c r="O211" s="8">
        <v>3162248.75</v>
      </c>
      <c r="P211" s="9">
        <v>-3.93</v>
      </c>
      <c r="Q211" s="9">
        <v>17.26</v>
      </c>
    </row>
    <row r="212" spans="1:17" ht="12.75">
      <c r="A212" s="34">
        <v>6</v>
      </c>
      <c r="B212" s="34">
        <v>12</v>
      </c>
      <c r="C212" s="34">
        <v>6</v>
      </c>
      <c r="D212" s="35">
        <v>3</v>
      </c>
      <c r="E212" s="36"/>
      <c r="F212" s="7" t="s">
        <v>257</v>
      </c>
      <c r="G212" s="53" t="s">
        <v>446</v>
      </c>
      <c r="H212" s="8">
        <v>38043684.27</v>
      </c>
      <c r="I212" s="8">
        <v>19973717.91</v>
      </c>
      <c r="J212" s="9">
        <v>52.5</v>
      </c>
      <c r="K212" s="8">
        <v>39043684.27</v>
      </c>
      <c r="L212" s="8">
        <v>16922009.23</v>
      </c>
      <c r="M212" s="9">
        <v>43.34</v>
      </c>
      <c r="N212" s="8">
        <v>-1000000</v>
      </c>
      <c r="O212" s="8">
        <v>3051708.68</v>
      </c>
      <c r="P212" s="9">
        <v>-2.62</v>
      </c>
      <c r="Q212" s="9">
        <v>15.27</v>
      </c>
    </row>
    <row r="213" spans="1:17" ht="12.75">
      <c r="A213" s="34">
        <v>6</v>
      </c>
      <c r="B213" s="34">
        <v>16</v>
      </c>
      <c r="C213" s="34">
        <v>4</v>
      </c>
      <c r="D213" s="35">
        <v>3</v>
      </c>
      <c r="E213" s="36"/>
      <c r="F213" s="7" t="s">
        <v>257</v>
      </c>
      <c r="G213" s="53" t="s">
        <v>447</v>
      </c>
      <c r="H213" s="8">
        <v>57644496.09</v>
      </c>
      <c r="I213" s="8">
        <v>31142934.59</v>
      </c>
      <c r="J213" s="9">
        <v>54.02</v>
      </c>
      <c r="K213" s="8">
        <v>55757996.09</v>
      </c>
      <c r="L213" s="8">
        <v>27340729.12</v>
      </c>
      <c r="M213" s="9">
        <v>49.03</v>
      </c>
      <c r="N213" s="8">
        <v>1886500</v>
      </c>
      <c r="O213" s="8">
        <v>3802205.47</v>
      </c>
      <c r="P213" s="9">
        <v>3.27</v>
      </c>
      <c r="Q213" s="9">
        <v>12.2</v>
      </c>
    </row>
    <row r="214" spans="1:17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7" t="s">
        <v>257</v>
      </c>
      <c r="G214" s="53" t="s">
        <v>448</v>
      </c>
      <c r="H214" s="8">
        <v>30936039.34</v>
      </c>
      <c r="I214" s="8">
        <v>17545515.25</v>
      </c>
      <c r="J214" s="9">
        <v>56.71</v>
      </c>
      <c r="K214" s="8">
        <v>29746039.34</v>
      </c>
      <c r="L214" s="8">
        <v>14504382.66</v>
      </c>
      <c r="M214" s="9">
        <v>48.76</v>
      </c>
      <c r="N214" s="8">
        <v>1190000</v>
      </c>
      <c r="O214" s="8">
        <v>3041132.59</v>
      </c>
      <c r="P214" s="9">
        <v>3.84</v>
      </c>
      <c r="Q214" s="9">
        <v>17.33</v>
      </c>
    </row>
    <row r="215" spans="1:17" ht="12.75">
      <c r="A215" s="34">
        <v>6</v>
      </c>
      <c r="B215" s="34">
        <v>2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26427419.38</v>
      </c>
      <c r="I215" s="8">
        <v>12594848.09</v>
      </c>
      <c r="J215" s="9">
        <v>47.65</v>
      </c>
      <c r="K215" s="8">
        <v>26267124.78</v>
      </c>
      <c r="L215" s="8">
        <v>10759683.79</v>
      </c>
      <c r="M215" s="9">
        <v>40.96</v>
      </c>
      <c r="N215" s="8">
        <v>160294.6</v>
      </c>
      <c r="O215" s="8">
        <v>1835164.3</v>
      </c>
      <c r="P215" s="9">
        <v>0.6</v>
      </c>
      <c r="Q215" s="9">
        <v>14.57</v>
      </c>
    </row>
    <row r="216" spans="1:17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7" t="s">
        <v>257</v>
      </c>
      <c r="G216" s="53" t="s">
        <v>450</v>
      </c>
      <c r="H216" s="8">
        <v>17502771.14</v>
      </c>
      <c r="I216" s="8">
        <v>9014573.3</v>
      </c>
      <c r="J216" s="9">
        <v>51.5</v>
      </c>
      <c r="K216" s="8">
        <v>17375899.11</v>
      </c>
      <c r="L216" s="8">
        <v>8200334.89</v>
      </c>
      <c r="M216" s="9">
        <v>47.19</v>
      </c>
      <c r="N216" s="8">
        <v>126872.03</v>
      </c>
      <c r="O216" s="8">
        <v>814238.41</v>
      </c>
      <c r="P216" s="9">
        <v>0.72</v>
      </c>
      <c r="Q216" s="9">
        <v>9.03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27247104.49</v>
      </c>
      <c r="I217" s="8">
        <v>11297169.23</v>
      </c>
      <c r="J217" s="9">
        <v>41.46</v>
      </c>
      <c r="K217" s="8">
        <v>28326165.44</v>
      </c>
      <c r="L217" s="8">
        <v>10485602.47</v>
      </c>
      <c r="M217" s="9">
        <v>37.01</v>
      </c>
      <c r="N217" s="8">
        <v>-1079060.95</v>
      </c>
      <c r="O217" s="8">
        <v>811566.76</v>
      </c>
      <c r="P217" s="9">
        <v>-3.96</v>
      </c>
      <c r="Q217" s="9">
        <v>7.18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235903013</v>
      </c>
      <c r="I218" s="8">
        <v>125973057.36</v>
      </c>
      <c r="J218" s="9">
        <v>53.4</v>
      </c>
      <c r="K218" s="8">
        <v>237782640</v>
      </c>
      <c r="L218" s="8">
        <v>113088261.98</v>
      </c>
      <c r="M218" s="9">
        <v>47.55</v>
      </c>
      <c r="N218" s="8">
        <v>-1879627</v>
      </c>
      <c r="O218" s="8">
        <v>12884795.38</v>
      </c>
      <c r="P218" s="9">
        <v>-0.79</v>
      </c>
      <c r="Q218" s="9">
        <v>10.22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274659083.71</v>
      </c>
      <c r="I219" s="8">
        <v>136249741.84</v>
      </c>
      <c r="J219" s="9">
        <v>49.6</v>
      </c>
      <c r="K219" s="8">
        <v>277659083.71</v>
      </c>
      <c r="L219" s="8">
        <v>143354331.46</v>
      </c>
      <c r="M219" s="9">
        <v>51.62</v>
      </c>
      <c r="N219" s="8">
        <v>-3000000</v>
      </c>
      <c r="O219" s="8">
        <v>-7104589.62</v>
      </c>
      <c r="P219" s="9">
        <v>-1.09</v>
      </c>
      <c r="Q219" s="9">
        <v>-5.21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1737878714</v>
      </c>
      <c r="I220" s="8">
        <v>842596843.6</v>
      </c>
      <c r="J220" s="9">
        <v>48.48</v>
      </c>
      <c r="K220" s="8">
        <v>1841055625</v>
      </c>
      <c r="L220" s="8">
        <v>934454746.33</v>
      </c>
      <c r="M220" s="9">
        <v>50.75</v>
      </c>
      <c r="N220" s="8">
        <v>-103176911</v>
      </c>
      <c r="O220" s="8">
        <v>-91857902.73</v>
      </c>
      <c r="P220" s="9">
        <v>-5.93</v>
      </c>
      <c r="Q220" s="9">
        <v>-10.9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341454284.86</v>
      </c>
      <c r="I221" s="8">
        <v>174055856.92</v>
      </c>
      <c r="J221" s="9">
        <v>50.97</v>
      </c>
      <c r="K221" s="8">
        <v>334828944.86</v>
      </c>
      <c r="L221" s="8">
        <v>151095892.97</v>
      </c>
      <c r="M221" s="9">
        <v>45.12</v>
      </c>
      <c r="N221" s="8">
        <v>6625340</v>
      </c>
      <c r="O221" s="8">
        <v>22959963.95</v>
      </c>
      <c r="P221" s="9">
        <v>1.94</v>
      </c>
      <c r="Q221" s="9">
        <v>13.19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85451684.17</v>
      </c>
      <c r="I222" s="8">
        <v>41225812.63</v>
      </c>
      <c r="J222" s="9">
        <v>48.24</v>
      </c>
      <c r="K222" s="8">
        <v>87176684.17</v>
      </c>
      <c r="L222" s="8">
        <v>37093312.19</v>
      </c>
      <c r="M222" s="9">
        <v>42.54</v>
      </c>
      <c r="N222" s="8">
        <v>-1725000</v>
      </c>
      <c r="O222" s="8">
        <v>4132500.44</v>
      </c>
      <c r="P222" s="9">
        <v>-2.01</v>
      </c>
      <c r="Q222" s="9">
        <v>10.02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97384981</v>
      </c>
      <c r="I223" s="8">
        <v>49883962.42</v>
      </c>
      <c r="J223" s="9">
        <v>51.22</v>
      </c>
      <c r="K223" s="8">
        <v>98573115</v>
      </c>
      <c r="L223" s="8">
        <v>41288621.29</v>
      </c>
      <c r="M223" s="9">
        <v>41.88</v>
      </c>
      <c r="N223" s="8">
        <v>-1188134</v>
      </c>
      <c r="O223" s="8">
        <v>8595341.13</v>
      </c>
      <c r="P223" s="9">
        <v>-1.22</v>
      </c>
      <c r="Q223" s="9">
        <v>17.23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71150418.5</v>
      </c>
      <c r="I224" s="8">
        <v>36691427.83</v>
      </c>
      <c r="J224" s="9">
        <v>51.56</v>
      </c>
      <c r="K224" s="8">
        <v>72243576.46</v>
      </c>
      <c r="L224" s="8">
        <v>32578344.47</v>
      </c>
      <c r="M224" s="9">
        <v>45.09</v>
      </c>
      <c r="N224" s="8">
        <v>-1093157.96</v>
      </c>
      <c r="O224" s="8">
        <v>4113083.36</v>
      </c>
      <c r="P224" s="9">
        <v>-1.53</v>
      </c>
      <c r="Q224" s="9">
        <v>11.2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66518231.5</v>
      </c>
      <c r="I225" s="8">
        <v>29221888.38</v>
      </c>
      <c r="J225" s="9">
        <v>43.93</v>
      </c>
      <c r="K225" s="8">
        <v>70778231.5</v>
      </c>
      <c r="L225" s="8">
        <v>27729007.26</v>
      </c>
      <c r="M225" s="9">
        <v>39.17</v>
      </c>
      <c r="N225" s="8">
        <v>-4260000</v>
      </c>
      <c r="O225" s="8">
        <v>1492881.12</v>
      </c>
      <c r="P225" s="9">
        <v>-6.4</v>
      </c>
      <c r="Q225" s="9">
        <v>5.1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51143946.15</v>
      </c>
      <c r="I226" s="8">
        <v>24504616.6</v>
      </c>
      <c r="J226" s="9">
        <v>47.91</v>
      </c>
      <c r="K226" s="8">
        <v>51610296.12</v>
      </c>
      <c r="L226" s="8">
        <v>20578564.83</v>
      </c>
      <c r="M226" s="9">
        <v>39.87</v>
      </c>
      <c r="N226" s="8">
        <v>-466349.97</v>
      </c>
      <c r="O226" s="8">
        <v>3926051.77</v>
      </c>
      <c r="P226" s="9">
        <v>-0.91</v>
      </c>
      <c r="Q226" s="9">
        <v>16.02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79501953</v>
      </c>
      <c r="I227" s="8">
        <v>41200704.45</v>
      </c>
      <c r="J227" s="9">
        <v>51.82</v>
      </c>
      <c r="K227" s="8">
        <v>79755749</v>
      </c>
      <c r="L227" s="8">
        <v>39006194.81</v>
      </c>
      <c r="M227" s="9">
        <v>48.9</v>
      </c>
      <c r="N227" s="8">
        <v>-253796</v>
      </c>
      <c r="O227" s="8">
        <v>2194509.64</v>
      </c>
      <c r="P227" s="9">
        <v>-0.31</v>
      </c>
      <c r="Q227" s="9">
        <v>5.32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99380287.73</v>
      </c>
      <c r="I228" s="8">
        <v>47664790.98</v>
      </c>
      <c r="J228" s="9">
        <v>47.96</v>
      </c>
      <c r="K228" s="8">
        <v>99642656.28</v>
      </c>
      <c r="L228" s="8">
        <v>44677910.95</v>
      </c>
      <c r="M228" s="9">
        <v>44.83</v>
      </c>
      <c r="N228" s="8">
        <v>-262368.55</v>
      </c>
      <c r="O228" s="8">
        <v>2986880.03</v>
      </c>
      <c r="P228" s="9">
        <v>-0.26</v>
      </c>
      <c r="Q228" s="9">
        <v>6.26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75131626</v>
      </c>
      <c r="I229" s="8">
        <v>37149599.57</v>
      </c>
      <c r="J229" s="9">
        <v>49.44</v>
      </c>
      <c r="K229" s="8">
        <v>88467825</v>
      </c>
      <c r="L229" s="8">
        <v>33299601.05</v>
      </c>
      <c r="M229" s="9">
        <v>37.64</v>
      </c>
      <c r="N229" s="8">
        <v>-13336199</v>
      </c>
      <c r="O229" s="8">
        <v>3849998.52</v>
      </c>
      <c r="P229" s="9">
        <v>-17.75</v>
      </c>
      <c r="Q229" s="9">
        <v>10.36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133277564.99</v>
      </c>
      <c r="I230" s="8">
        <v>64398931.11</v>
      </c>
      <c r="J230" s="9">
        <v>48.31</v>
      </c>
      <c r="K230" s="8">
        <v>149318131.37</v>
      </c>
      <c r="L230" s="8">
        <v>61003541.73</v>
      </c>
      <c r="M230" s="9">
        <v>40.85</v>
      </c>
      <c r="N230" s="8">
        <v>-16040566.38</v>
      </c>
      <c r="O230" s="8">
        <v>3395389.38</v>
      </c>
      <c r="P230" s="9">
        <v>-12.03</v>
      </c>
      <c r="Q230" s="9">
        <v>5.27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53025089</v>
      </c>
      <c r="I231" s="8">
        <v>28623974</v>
      </c>
      <c r="J231" s="9">
        <v>53.98</v>
      </c>
      <c r="K231" s="8">
        <v>53025089</v>
      </c>
      <c r="L231" s="8">
        <v>27309784.13</v>
      </c>
      <c r="M231" s="9">
        <v>51.5</v>
      </c>
      <c r="N231" s="8">
        <v>0</v>
      </c>
      <c r="O231" s="8">
        <v>1314189.87</v>
      </c>
      <c r="P231" s="9">
        <v>0</v>
      </c>
      <c r="Q231" s="9">
        <v>4.59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96240101.77</v>
      </c>
      <c r="I232" s="8">
        <v>49737819.87</v>
      </c>
      <c r="J232" s="9">
        <v>51.68</v>
      </c>
      <c r="K232" s="8">
        <v>97577509.59</v>
      </c>
      <c r="L232" s="8">
        <v>42812529.42</v>
      </c>
      <c r="M232" s="9">
        <v>43.87</v>
      </c>
      <c r="N232" s="8">
        <v>-1337407.82</v>
      </c>
      <c r="O232" s="8">
        <v>6925290.45</v>
      </c>
      <c r="P232" s="9">
        <v>-1.38</v>
      </c>
      <c r="Q232" s="9">
        <v>13.92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46067727</v>
      </c>
      <c r="I233" s="8">
        <v>21556519.77</v>
      </c>
      <c r="J233" s="9">
        <v>46.79</v>
      </c>
      <c r="K233" s="8">
        <v>49539534</v>
      </c>
      <c r="L233" s="8">
        <v>19183020.78</v>
      </c>
      <c r="M233" s="9">
        <v>38.72</v>
      </c>
      <c r="N233" s="8">
        <v>-3471807</v>
      </c>
      <c r="O233" s="8">
        <v>2373498.99</v>
      </c>
      <c r="P233" s="9">
        <v>-7.53</v>
      </c>
      <c r="Q233" s="9">
        <v>11.01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40904614.55</v>
      </c>
      <c r="I234" s="8">
        <v>22113602.45</v>
      </c>
      <c r="J234" s="9">
        <v>54.06</v>
      </c>
      <c r="K234" s="8">
        <v>40557382.55</v>
      </c>
      <c r="L234" s="8">
        <v>20595905.96</v>
      </c>
      <c r="M234" s="9">
        <v>50.78</v>
      </c>
      <c r="N234" s="8">
        <v>347232</v>
      </c>
      <c r="O234" s="8">
        <v>1517696.49</v>
      </c>
      <c r="P234" s="9">
        <v>0.84</v>
      </c>
      <c r="Q234" s="9">
        <v>6.86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119573649</v>
      </c>
      <c r="I235" s="8">
        <v>59633963.64</v>
      </c>
      <c r="J235" s="9">
        <v>49.87</v>
      </c>
      <c r="K235" s="8">
        <v>119763649</v>
      </c>
      <c r="L235" s="8">
        <v>51043504.05</v>
      </c>
      <c r="M235" s="9">
        <v>42.62</v>
      </c>
      <c r="N235" s="8">
        <v>-190000</v>
      </c>
      <c r="O235" s="8">
        <v>8590459.59</v>
      </c>
      <c r="P235" s="9">
        <v>-0.15</v>
      </c>
      <c r="Q235" s="9">
        <v>14.4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56366720.91</v>
      </c>
      <c r="I236" s="8">
        <v>26069838.91</v>
      </c>
      <c r="J236" s="9">
        <v>46.25</v>
      </c>
      <c r="K236" s="8">
        <v>55350108.96</v>
      </c>
      <c r="L236" s="8">
        <v>22358267.34</v>
      </c>
      <c r="M236" s="9">
        <v>40.39</v>
      </c>
      <c r="N236" s="8">
        <v>1016611.95</v>
      </c>
      <c r="O236" s="8">
        <v>3711571.57</v>
      </c>
      <c r="P236" s="9">
        <v>1.8</v>
      </c>
      <c r="Q236" s="9">
        <v>14.23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55458170</v>
      </c>
      <c r="I237" s="8">
        <v>27392311.37</v>
      </c>
      <c r="J237" s="9">
        <v>49.39</v>
      </c>
      <c r="K237" s="8">
        <v>57495362</v>
      </c>
      <c r="L237" s="8">
        <v>25407376.94</v>
      </c>
      <c r="M237" s="9">
        <v>44.19</v>
      </c>
      <c r="N237" s="8">
        <v>-2037192</v>
      </c>
      <c r="O237" s="8">
        <v>1984934.43</v>
      </c>
      <c r="P237" s="9">
        <v>-3.67</v>
      </c>
      <c r="Q237" s="9">
        <v>7.24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63330103</v>
      </c>
      <c r="I238" s="8">
        <v>34834123.53</v>
      </c>
      <c r="J238" s="9">
        <v>55</v>
      </c>
      <c r="K238" s="8">
        <v>70849910</v>
      </c>
      <c r="L238" s="8">
        <v>29313350.78</v>
      </c>
      <c r="M238" s="9">
        <v>41.37</v>
      </c>
      <c r="N238" s="8">
        <v>-7519807</v>
      </c>
      <c r="O238" s="8">
        <v>5520772.75</v>
      </c>
      <c r="P238" s="9">
        <v>-11.87</v>
      </c>
      <c r="Q238" s="9">
        <v>15.84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70541134.38</v>
      </c>
      <c r="I239" s="8">
        <v>39733222.62</v>
      </c>
      <c r="J239" s="9">
        <v>56.32</v>
      </c>
      <c r="K239" s="8">
        <v>71350420.4</v>
      </c>
      <c r="L239" s="8">
        <v>32448759.68</v>
      </c>
      <c r="M239" s="9">
        <v>45.47</v>
      </c>
      <c r="N239" s="8">
        <v>-809286.02</v>
      </c>
      <c r="O239" s="8">
        <v>7284462.94</v>
      </c>
      <c r="P239" s="9">
        <v>-1.14</v>
      </c>
      <c r="Q239" s="9">
        <v>18.33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50976879.7</v>
      </c>
      <c r="I240" s="8">
        <v>24917774.36</v>
      </c>
      <c r="J240" s="9">
        <v>48.88</v>
      </c>
      <c r="K240" s="8">
        <v>50596879.7</v>
      </c>
      <c r="L240" s="8">
        <v>21646980.11</v>
      </c>
      <c r="M240" s="9">
        <v>42.78</v>
      </c>
      <c r="N240" s="8">
        <v>380000</v>
      </c>
      <c r="O240" s="8">
        <v>3270794.25</v>
      </c>
      <c r="P240" s="9">
        <v>0.74</v>
      </c>
      <c r="Q240" s="9">
        <v>13.12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53558361</v>
      </c>
      <c r="I241" s="8">
        <v>28309036.79</v>
      </c>
      <c r="J241" s="9">
        <v>52.85</v>
      </c>
      <c r="K241" s="8">
        <v>53410037</v>
      </c>
      <c r="L241" s="8">
        <v>24340151.87</v>
      </c>
      <c r="M241" s="9">
        <v>45.57</v>
      </c>
      <c r="N241" s="8">
        <v>148324</v>
      </c>
      <c r="O241" s="8">
        <v>3968884.92</v>
      </c>
      <c r="P241" s="9">
        <v>0.27</v>
      </c>
      <c r="Q241" s="9">
        <v>14.01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1354611950.38</v>
      </c>
      <c r="I242" s="8">
        <v>616988981.86</v>
      </c>
      <c r="J242" s="9">
        <v>45.54</v>
      </c>
      <c r="K242" s="8">
        <v>1594495944.38</v>
      </c>
      <c r="L242" s="8">
        <v>523081750.17</v>
      </c>
      <c r="M242" s="9">
        <v>32.8</v>
      </c>
      <c r="N242" s="8">
        <v>-239883994</v>
      </c>
      <c r="O242" s="8">
        <v>93907231.69</v>
      </c>
      <c r="P242" s="9">
        <v>-17.7</v>
      </c>
      <c r="Q242" s="9">
        <v>15.22</v>
      </c>
    </row>
    <row r="243" spans="1:17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550470</v>
      </c>
      <c r="I243" s="8">
        <v>406188.6</v>
      </c>
      <c r="J243" s="9">
        <v>73.78</v>
      </c>
      <c r="K243" s="8">
        <v>572770</v>
      </c>
      <c r="L243" s="8">
        <v>279993.28</v>
      </c>
      <c r="M243" s="9">
        <v>48.88</v>
      </c>
      <c r="N243" s="8">
        <v>-22300</v>
      </c>
      <c r="O243" s="8">
        <v>126195.32</v>
      </c>
      <c r="P243" s="9">
        <v>-4.05</v>
      </c>
      <c r="Q243" s="9">
        <v>31.06</v>
      </c>
    </row>
    <row r="244" spans="1:17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4849717.19</v>
      </c>
      <c r="I244" s="8">
        <v>1683866.44</v>
      </c>
      <c r="J244" s="9">
        <v>34.72</v>
      </c>
      <c r="K244" s="8">
        <v>3872183</v>
      </c>
      <c r="L244" s="8">
        <v>1819662.6</v>
      </c>
      <c r="M244" s="9">
        <v>46.99</v>
      </c>
      <c r="N244" s="8">
        <v>977534.19</v>
      </c>
      <c r="O244" s="8">
        <v>-135796.16</v>
      </c>
      <c r="P244" s="9">
        <v>20.15</v>
      </c>
      <c r="Q244" s="9">
        <v>-8.06</v>
      </c>
    </row>
    <row r="245" spans="1:17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483</v>
      </c>
      <c r="H245" s="8">
        <v>1897324</v>
      </c>
      <c r="I245" s="8">
        <v>753517.58</v>
      </c>
      <c r="J245" s="9">
        <v>39.71</v>
      </c>
      <c r="K245" s="8">
        <v>1897324</v>
      </c>
      <c r="L245" s="8">
        <v>1247348.56</v>
      </c>
      <c r="M245" s="9">
        <v>65.74</v>
      </c>
      <c r="N245" s="8">
        <v>0</v>
      </c>
      <c r="O245" s="8">
        <v>-493830.98</v>
      </c>
      <c r="P245" s="9">
        <v>0</v>
      </c>
      <c r="Q245" s="9">
        <v>-65.53</v>
      </c>
    </row>
    <row r="246" spans="1:17" ht="12.75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483</v>
      </c>
      <c r="H246" s="8">
        <v>95525</v>
      </c>
      <c r="I246" s="8">
        <v>60430.23</v>
      </c>
      <c r="J246" s="9">
        <v>63.26</v>
      </c>
      <c r="K246" s="8">
        <v>103391.16</v>
      </c>
      <c r="L246" s="8">
        <v>61809.08</v>
      </c>
      <c r="M246" s="9">
        <v>59.78</v>
      </c>
      <c r="N246" s="8">
        <v>-7866.16</v>
      </c>
      <c r="O246" s="8">
        <v>-1378.85</v>
      </c>
      <c r="P246" s="9">
        <v>-8.23</v>
      </c>
      <c r="Q246" s="9">
        <v>-2.28</v>
      </c>
    </row>
    <row r="247" spans="1:17" ht="24">
      <c r="A247" s="34">
        <v>6</v>
      </c>
      <c r="B247" s="34">
        <v>2</v>
      </c>
      <c r="C247" s="34">
        <v>1</v>
      </c>
      <c r="D247" s="35" t="s">
        <v>480</v>
      </c>
      <c r="E247" s="36">
        <v>221</v>
      </c>
      <c r="F247" s="7" t="s">
        <v>480</v>
      </c>
      <c r="G247" s="53" t="s">
        <v>484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4">
        <v>6</v>
      </c>
      <c r="B248" s="34">
        <v>13</v>
      </c>
      <c r="C248" s="34">
        <v>4</v>
      </c>
      <c r="D248" s="35" t="s">
        <v>480</v>
      </c>
      <c r="E248" s="36">
        <v>186</v>
      </c>
      <c r="F248" s="7" t="s">
        <v>480</v>
      </c>
      <c r="G248" s="53" t="s">
        <v>485</v>
      </c>
      <c r="H248" s="8">
        <v>2200</v>
      </c>
      <c r="I248" s="8">
        <v>2528.17</v>
      </c>
      <c r="J248" s="9">
        <v>114.91</v>
      </c>
      <c r="K248" s="8">
        <v>2200</v>
      </c>
      <c r="L248" s="8">
        <v>723.17</v>
      </c>
      <c r="M248" s="9">
        <v>32.87</v>
      </c>
      <c r="N248" s="8">
        <v>0</v>
      </c>
      <c r="O248" s="8">
        <v>1805</v>
      </c>
      <c r="P248" s="9">
        <v>0</v>
      </c>
      <c r="Q248" s="9">
        <v>71.39</v>
      </c>
    </row>
    <row r="249" spans="1:17" ht="24">
      <c r="A249" s="34">
        <v>6</v>
      </c>
      <c r="B249" s="34">
        <v>4</v>
      </c>
      <c r="C249" s="34">
        <v>3</v>
      </c>
      <c r="D249" s="35" t="s">
        <v>480</v>
      </c>
      <c r="E249" s="36">
        <v>218</v>
      </c>
      <c r="F249" s="7" t="s">
        <v>480</v>
      </c>
      <c r="G249" s="53" t="s">
        <v>486</v>
      </c>
      <c r="H249" s="8">
        <v>18523</v>
      </c>
      <c r="I249" s="8">
        <v>0</v>
      </c>
      <c r="J249" s="9">
        <v>0</v>
      </c>
      <c r="K249" s="8">
        <v>27224</v>
      </c>
      <c r="L249" s="8">
        <v>4952.4</v>
      </c>
      <c r="M249" s="9">
        <v>18.19</v>
      </c>
      <c r="N249" s="8">
        <v>-8701</v>
      </c>
      <c r="O249" s="8">
        <v>-4952.4</v>
      </c>
      <c r="P249" s="9">
        <v>-46.97</v>
      </c>
      <c r="Q249" s="9"/>
    </row>
    <row r="250" spans="1:17" ht="12.75">
      <c r="A250" s="34">
        <v>6</v>
      </c>
      <c r="B250" s="34">
        <v>3</v>
      </c>
      <c r="C250" s="34">
        <v>3</v>
      </c>
      <c r="D250" s="35" t="s">
        <v>480</v>
      </c>
      <c r="E250" s="36">
        <v>122</v>
      </c>
      <c r="F250" s="7" t="s">
        <v>480</v>
      </c>
      <c r="G250" s="53" t="s">
        <v>487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4">
        <v>6</v>
      </c>
      <c r="B251" s="34">
        <v>15</v>
      </c>
      <c r="C251" s="34">
        <v>0</v>
      </c>
      <c r="D251" s="35" t="s">
        <v>480</v>
      </c>
      <c r="E251" s="36">
        <v>220</v>
      </c>
      <c r="F251" s="7" t="s">
        <v>480</v>
      </c>
      <c r="G251" s="53" t="s">
        <v>488</v>
      </c>
      <c r="H251" s="8">
        <v>73163</v>
      </c>
      <c r="I251" s="8">
        <v>74257.68</v>
      </c>
      <c r="J251" s="9">
        <v>101.49</v>
      </c>
      <c r="K251" s="8">
        <v>471621</v>
      </c>
      <c r="L251" s="8">
        <v>412266.77</v>
      </c>
      <c r="M251" s="9">
        <v>87.41</v>
      </c>
      <c r="N251" s="8">
        <v>-398458</v>
      </c>
      <c r="O251" s="8">
        <v>-338009.09</v>
      </c>
      <c r="P251" s="9">
        <v>-544.61</v>
      </c>
      <c r="Q251" s="9">
        <v>-455.18</v>
      </c>
    </row>
    <row r="252" spans="1:17" ht="12.75">
      <c r="A252" s="34">
        <v>6</v>
      </c>
      <c r="B252" s="34">
        <v>9</v>
      </c>
      <c r="C252" s="34">
        <v>1</v>
      </c>
      <c r="D252" s="35" t="s">
        <v>480</v>
      </c>
      <c r="E252" s="36">
        <v>140</v>
      </c>
      <c r="F252" s="7" t="s">
        <v>480</v>
      </c>
      <c r="G252" s="53" t="s">
        <v>489</v>
      </c>
      <c r="H252" s="8">
        <v>55020</v>
      </c>
      <c r="I252" s="8">
        <v>26506.67</v>
      </c>
      <c r="J252" s="9">
        <v>48.17</v>
      </c>
      <c r="K252" s="8">
        <v>56857.35</v>
      </c>
      <c r="L252" s="8">
        <v>24052.53</v>
      </c>
      <c r="M252" s="9">
        <v>42.3</v>
      </c>
      <c r="N252" s="8">
        <v>-1837.35</v>
      </c>
      <c r="O252" s="8">
        <v>2454.14</v>
      </c>
      <c r="P252" s="9">
        <v>-3.33</v>
      </c>
      <c r="Q252" s="9">
        <v>9.25</v>
      </c>
    </row>
    <row r="253" spans="1:17" ht="12.75">
      <c r="A253" s="34">
        <v>6</v>
      </c>
      <c r="B253" s="34">
        <v>62</v>
      </c>
      <c r="C253" s="34">
        <v>1</v>
      </c>
      <c r="D253" s="35" t="s">
        <v>480</v>
      </c>
      <c r="E253" s="36">
        <v>198</v>
      </c>
      <c r="F253" s="7" t="s">
        <v>480</v>
      </c>
      <c r="G253" s="53" t="s">
        <v>490</v>
      </c>
      <c r="H253" s="8">
        <v>124100</v>
      </c>
      <c r="I253" s="8">
        <v>24825</v>
      </c>
      <c r="J253" s="9">
        <v>20</v>
      </c>
      <c r="K253" s="8">
        <v>224100</v>
      </c>
      <c r="L253" s="8">
        <v>27130.72</v>
      </c>
      <c r="M253" s="9">
        <v>12.1</v>
      </c>
      <c r="N253" s="8">
        <v>-100000</v>
      </c>
      <c r="O253" s="8">
        <v>-2305.72</v>
      </c>
      <c r="P253" s="9">
        <v>-80.58</v>
      </c>
      <c r="Q253" s="9">
        <v>-9.28</v>
      </c>
    </row>
    <row r="254" spans="1:17" ht="12.75">
      <c r="A254" s="34">
        <v>6</v>
      </c>
      <c r="B254" s="34">
        <v>8</v>
      </c>
      <c r="C254" s="34">
        <v>1</v>
      </c>
      <c r="D254" s="35" t="s">
        <v>480</v>
      </c>
      <c r="E254" s="36">
        <v>265</v>
      </c>
      <c r="F254" s="7" t="s">
        <v>480</v>
      </c>
      <c r="G254" s="53" t="s">
        <v>491</v>
      </c>
      <c r="H254" s="8">
        <v>7897290</v>
      </c>
      <c r="I254" s="8">
        <v>3597370.34</v>
      </c>
      <c r="J254" s="9">
        <v>45.55</v>
      </c>
      <c r="K254" s="8">
        <v>11834836</v>
      </c>
      <c r="L254" s="8">
        <v>2776209.31</v>
      </c>
      <c r="M254" s="9">
        <v>23.45</v>
      </c>
      <c r="N254" s="8">
        <v>-3937546</v>
      </c>
      <c r="O254" s="8">
        <v>821161.03</v>
      </c>
      <c r="P254" s="9">
        <v>-49.85</v>
      </c>
      <c r="Q254" s="9">
        <v>22.82</v>
      </c>
    </row>
    <row r="255" spans="1:17" ht="12.75">
      <c r="A255" s="34">
        <v>6</v>
      </c>
      <c r="B255" s="34">
        <v>8</v>
      </c>
      <c r="C255" s="34">
        <v>7</v>
      </c>
      <c r="D255" s="35" t="s">
        <v>480</v>
      </c>
      <c r="E255" s="36">
        <v>244</v>
      </c>
      <c r="F255" s="7" t="s">
        <v>480</v>
      </c>
      <c r="G255" s="53" t="s">
        <v>492</v>
      </c>
      <c r="H255" s="8">
        <v>0</v>
      </c>
      <c r="I255" s="8">
        <v>0</v>
      </c>
      <c r="J255" s="9"/>
      <c r="K255" s="8">
        <v>0</v>
      </c>
      <c r="L255" s="8">
        <v>0</v>
      </c>
      <c r="M255" s="9"/>
      <c r="N255" s="8">
        <v>0</v>
      </c>
      <c r="O255" s="8">
        <v>0</v>
      </c>
      <c r="P255" s="9"/>
      <c r="Q255" s="9"/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2 kwartału 2015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0" t="s">
        <v>0</v>
      </c>
      <c r="B4" s="140" t="s">
        <v>1</v>
      </c>
      <c r="C4" s="140" t="s">
        <v>2</v>
      </c>
      <c r="D4" s="140" t="s">
        <v>3</v>
      </c>
      <c r="E4" s="140" t="s">
        <v>53</v>
      </c>
      <c r="F4" s="140" t="s">
        <v>56</v>
      </c>
      <c r="G4" s="140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40"/>
      <c r="B5" s="140"/>
      <c r="C5" s="140"/>
      <c r="D5" s="140"/>
      <c r="E5" s="140"/>
      <c r="F5" s="140"/>
      <c r="G5" s="140"/>
      <c r="H5" s="136" t="s">
        <v>54</v>
      </c>
      <c r="I5" s="136" t="s">
        <v>15</v>
      </c>
      <c r="J5" s="136"/>
      <c r="K5" s="136" t="s">
        <v>16</v>
      </c>
      <c r="L5" s="136" t="s">
        <v>15</v>
      </c>
      <c r="M5" s="136"/>
      <c r="N5" s="138" t="s">
        <v>17</v>
      </c>
      <c r="O5" s="137"/>
      <c r="P5" s="137"/>
      <c r="Q5" s="136" t="s">
        <v>54</v>
      </c>
      <c r="R5" s="135" t="s">
        <v>15</v>
      </c>
      <c r="S5" s="135"/>
      <c r="T5" s="136" t="s">
        <v>16</v>
      </c>
      <c r="U5" s="135" t="s">
        <v>15</v>
      </c>
      <c r="V5" s="135"/>
      <c r="W5" s="138" t="s">
        <v>18</v>
      </c>
      <c r="X5" s="134"/>
      <c r="Y5" s="134"/>
      <c r="Z5" s="135" t="s">
        <v>4</v>
      </c>
      <c r="AA5" s="135" t="s">
        <v>5</v>
      </c>
    </row>
    <row r="6" spans="1:27" ht="64.5" customHeight="1">
      <c r="A6" s="140"/>
      <c r="B6" s="140"/>
      <c r="C6" s="140"/>
      <c r="D6" s="140"/>
      <c r="E6" s="140"/>
      <c r="F6" s="140"/>
      <c r="G6" s="140"/>
      <c r="H6" s="136"/>
      <c r="I6" s="14" t="s">
        <v>19</v>
      </c>
      <c r="J6" s="14" t="s">
        <v>20</v>
      </c>
      <c r="K6" s="136"/>
      <c r="L6" s="14" t="s">
        <v>19</v>
      </c>
      <c r="M6" s="14" t="s">
        <v>20</v>
      </c>
      <c r="N6" s="138"/>
      <c r="O6" s="54" t="s">
        <v>19</v>
      </c>
      <c r="P6" s="54" t="s">
        <v>20</v>
      </c>
      <c r="Q6" s="136"/>
      <c r="R6" s="14" t="s">
        <v>21</v>
      </c>
      <c r="S6" s="14" t="s">
        <v>22</v>
      </c>
      <c r="T6" s="136"/>
      <c r="U6" s="14" t="s">
        <v>21</v>
      </c>
      <c r="V6" s="14" t="s">
        <v>22</v>
      </c>
      <c r="W6" s="138"/>
      <c r="X6" s="54" t="s">
        <v>21</v>
      </c>
      <c r="Y6" s="54" t="s">
        <v>22</v>
      </c>
      <c r="Z6" s="135"/>
      <c r="AA6" s="135"/>
    </row>
    <row r="7" spans="1:27" ht="12.75">
      <c r="A7" s="140"/>
      <c r="B7" s="140"/>
      <c r="C7" s="140"/>
      <c r="D7" s="140"/>
      <c r="E7" s="140"/>
      <c r="F7" s="140"/>
      <c r="G7" s="140"/>
      <c r="H7" s="136" t="s">
        <v>10</v>
      </c>
      <c r="I7" s="136"/>
      <c r="J7" s="136"/>
      <c r="K7" s="136" t="s">
        <v>10</v>
      </c>
      <c r="L7" s="136"/>
      <c r="M7" s="136"/>
      <c r="N7" s="136" t="s">
        <v>11</v>
      </c>
      <c r="O7" s="136"/>
      <c r="P7" s="136"/>
      <c r="Q7" s="136" t="s">
        <v>10</v>
      </c>
      <c r="R7" s="136"/>
      <c r="S7" s="136"/>
      <c r="T7" s="136" t="s">
        <v>10</v>
      </c>
      <c r="U7" s="136"/>
      <c r="V7" s="136"/>
      <c r="W7" s="136" t="s">
        <v>11</v>
      </c>
      <c r="X7" s="136"/>
      <c r="Y7" s="136"/>
      <c r="Z7" s="135" t="s">
        <v>10</v>
      </c>
      <c r="AA7" s="135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3">
        <v>6</v>
      </c>
      <c r="G8" s="13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114898285.95</v>
      </c>
      <c r="I9" s="8">
        <v>46180131.32</v>
      </c>
      <c r="J9" s="8">
        <v>68718154.63</v>
      </c>
      <c r="K9" s="8">
        <v>59812477.98</v>
      </c>
      <c r="L9" s="8">
        <v>21939235.73</v>
      </c>
      <c r="M9" s="8">
        <v>37873242.25</v>
      </c>
      <c r="N9" s="9">
        <v>52.05</v>
      </c>
      <c r="O9" s="9">
        <v>47.5</v>
      </c>
      <c r="P9" s="9">
        <v>55.11</v>
      </c>
      <c r="Q9" s="8">
        <v>126566862.95</v>
      </c>
      <c r="R9" s="8">
        <v>63542093.32</v>
      </c>
      <c r="S9" s="8">
        <v>63024769.63</v>
      </c>
      <c r="T9" s="8">
        <v>55302121.83</v>
      </c>
      <c r="U9" s="8">
        <v>23753820.2</v>
      </c>
      <c r="V9" s="8">
        <v>31548301.63</v>
      </c>
      <c r="W9" s="9">
        <v>43.69</v>
      </c>
      <c r="X9" s="9">
        <v>37.38</v>
      </c>
      <c r="Y9" s="9">
        <v>50.05</v>
      </c>
      <c r="Z9" s="8">
        <v>5693385</v>
      </c>
      <c r="AA9" s="8">
        <v>6324940.62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47795188.95</v>
      </c>
      <c r="I10" s="8">
        <v>310000</v>
      </c>
      <c r="J10" s="8">
        <v>47485188.95</v>
      </c>
      <c r="K10" s="8">
        <v>24448923.5</v>
      </c>
      <c r="L10" s="8">
        <v>98219.1</v>
      </c>
      <c r="M10" s="8">
        <v>24350704.4</v>
      </c>
      <c r="N10" s="9">
        <v>51.15</v>
      </c>
      <c r="O10" s="9">
        <v>31.68</v>
      </c>
      <c r="P10" s="9">
        <v>51.28</v>
      </c>
      <c r="Q10" s="8">
        <v>47340188.95</v>
      </c>
      <c r="R10" s="8">
        <v>3137495</v>
      </c>
      <c r="S10" s="8">
        <v>44202693.95</v>
      </c>
      <c r="T10" s="8">
        <v>23933397.66</v>
      </c>
      <c r="U10" s="8">
        <v>951029.38</v>
      </c>
      <c r="V10" s="8">
        <v>22982368.28</v>
      </c>
      <c r="W10" s="9">
        <v>50.55</v>
      </c>
      <c r="X10" s="9">
        <v>30.31</v>
      </c>
      <c r="Y10" s="9">
        <v>51.99</v>
      </c>
      <c r="Z10" s="8">
        <v>3282495</v>
      </c>
      <c r="AA10" s="8">
        <v>1368336.12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58576147.84</v>
      </c>
      <c r="I11" s="8">
        <v>9895273</v>
      </c>
      <c r="J11" s="8">
        <v>48680874.84</v>
      </c>
      <c r="K11" s="8">
        <v>32938561.34</v>
      </c>
      <c r="L11" s="8">
        <v>6599214.21</v>
      </c>
      <c r="M11" s="8">
        <v>26339347.13</v>
      </c>
      <c r="N11" s="9">
        <v>56.23</v>
      </c>
      <c r="O11" s="9">
        <v>66.69</v>
      </c>
      <c r="P11" s="9">
        <v>54.1</v>
      </c>
      <c r="Q11" s="8">
        <v>58215908.84</v>
      </c>
      <c r="R11" s="8">
        <v>13196233</v>
      </c>
      <c r="S11" s="8">
        <v>45019675.84</v>
      </c>
      <c r="T11" s="8">
        <v>30392842.67</v>
      </c>
      <c r="U11" s="8">
        <v>7635485.7</v>
      </c>
      <c r="V11" s="8">
        <v>22757356.97</v>
      </c>
      <c r="W11" s="9">
        <v>52.2</v>
      </c>
      <c r="X11" s="9">
        <v>57.86</v>
      </c>
      <c r="Y11" s="9">
        <v>50.54</v>
      </c>
      <c r="Z11" s="8">
        <v>3661199</v>
      </c>
      <c r="AA11" s="8">
        <v>3581990.16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59863976.93</v>
      </c>
      <c r="I12" s="8">
        <v>8357065</v>
      </c>
      <c r="J12" s="8">
        <v>51506911.93</v>
      </c>
      <c r="K12" s="8">
        <v>27348294.88</v>
      </c>
      <c r="L12" s="8">
        <v>551507.87</v>
      </c>
      <c r="M12" s="8">
        <v>26796787.01</v>
      </c>
      <c r="N12" s="9">
        <v>45.68</v>
      </c>
      <c r="O12" s="9">
        <v>6.59</v>
      </c>
      <c r="P12" s="9">
        <v>52.02</v>
      </c>
      <c r="Q12" s="8">
        <v>66045127.72</v>
      </c>
      <c r="R12" s="8">
        <v>17459301.5</v>
      </c>
      <c r="S12" s="8">
        <v>48585826.22</v>
      </c>
      <c r="T12" s="8">
        <v>23497123.52</v>
      </c>
      <c r="U12" s="8">
        <v>940941.62</v>
      </c>
      <c r="V12" s="8">
        <v>22556181.9</v>
      </c>
      <c r="W12" s="9">
        <v>35.57</v>
      </c>
      <c r="X12" s="9">
        <v>5.38</v>
      </c>
      <c r="Y12" s="9">
        <v>46.42</v>
      </c>
      <c r="Z12" s="8">
        <v>2921085.71</v>
      </c>
      <c r="AA12" s="8">
        <v>4240605.11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101665787.91</v>
      </c>
      <c r="I13" s="8">
        <v>13311248.21</v>
      </c>
      <c r="J13" s="8">
        <v>88354539.7</v>
      </c>
      <c r="K13" s="8">
        <v>48179781.44</v>
      </c>
      <c r="L13" s="8">
        <v>2872062.98</v>
      </c>
      <c r="M13" s="8">
        <v>45307718.46</v>
      </c>
      <c r="N13" s="9">
        <v>47.39</v>
      </c>
      <c r="O13" s="9">
        <v>21.57</v>
      </c>
      <c r="P13" s="9">
        <v>51.27</v>
      </c>
      <c r="Q13" s="8">
        <v>103450808.91</v>
      </c>
      <c r="R13" s="8">
        <v>18861838.21</v>
      </c>
      <c r="S13" s="8">
        <v>84588970.7</v>
      </c>
      <c r="T13" s="8">
        <v>50318356.51</v>
      </c>
      <c r="U13" s="8">
        <v>8091072.35</v>
      </c>
      <c r="V13" s="8">
        <v>42227284.16</v>
      </c>
      <c r="W13" s="9">
        <v>48.63</v>
      </c>
      <c r="X13" s="9">
        <v>42.89</v>
      </c>
      <c r="Y13" s="9">
        <v>49.92</v>
      </c>
      <c r="Z13" s="8">
        <v>3765569</v>
      </c>
      <c r="AA13" s="8">
        <v>3080434.3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80386683.66</v>
      </c>
      <c r="I14" s="8">
        <v>19607515</v>
      </c>
      <c r="J14" s="8">
        <v>60779168.66</v>
      </c>
      <c r="K14" s="8">
        <v>33714109.93</v>
      </c>
      <c r="L14" s="8">
        <v>951542.66</v>
      </c>
      <c r="M14" s="8">
        <v>32762567.27</v>
      </c>
      <c r="N14" s="9">
        <v>41.93</v>
      </c>
      <c r="O14" s="9">
        <v>4.85</v>
      </c>
      <c r="P14" s="9">
        <v>53.9</v>
      </c>
      <c r="Q14" s="8">
        <v>85963623.66</v>
      </c>
      <c r="R14" s="8">
        <v>25500570</v>
      </c>
      <c r="S14" s="8">
        <v>60463053.66</v>
      </c>
      <c r="T14" s="8">
        <v>32947278.35</v>
      </c>
      <c r="U14" s="8">
        <v>2749560.52</v>
      </c>
      <c r="V14" s="8">
        <v>30197717.83</v>
      </c>
      <c r="W14" s="9">
        <v>38.32</v>
      </c>
      <c r="X14" s="9">
        <v>10.78</v>
      </c>
      <c r="Y14" s="9">
        <v>49.94</v>
      </c>
      <c r="Z14" s="8">
        <v>316115</v>
      </c>
      <c r="AA14" s="8">
        <v>2564849.44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84431470.53</v>
      </c>
      <c r="I15" s="8">
        <v>4523774</v>
      </c>
      <c r="J15" s="8">
        <v>79907696.53</v>
      </c>
      <c r="K15" s="8">
        <v>43923734.56</v>
      </c>
      <c r="L15" s="8">
        <v>1046987.15</v>
      </c>
      <c r="M15" s="8">
        <v>42876747.41</v>
      </c>
      <c r="N15" s="9">
        <v>52.02</v>
      </c>
      <c r="O15" s="9">
        <v>23.14</v>
      </c>
      <c r="P15" s="9">
        <v>53.65</v>
      </c>
      <c r="Q15" s="8">
        <v>82713098.53</v>
      </c>
      <c r="R15" s="8">
        <v>7408590</v>
      </c>
      <c r="S15" s="8">
        <v>75304508.53</v>
      </c>
      <c r="T15" s="8">
        <v>40185476.06</v>
      </c>
      <c r="U15" s="8">
        <v>1435313.3</v>
      </c>
      <c r="V15" s="8">
        <v>38750162.76</v>
      </c>
      <c r="W15" s="9">
        <v>48.58</v>
      </c>
      <c r="X15" s="9">
        <v>19.37</v>
      </c>
      <c r="Y15" s="9">
        <v>51.45</v>
      </c>
      <c r="Z15" s="8">
        <v>4603188</v>
      </c>
      <c r="AA15" s="8">
        <v>4126584.65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50164403.91</v>
      </c>
      <c r="I16" s="8">
        <v>2267287.65</v>
      </c>
      <c r="J16" s="8">
        <v>47897116.26</v>
      </c>
      <c r="K16" s="8">
        <v>26521955.98</v>
      </c>
      <c r="L16" s="8">
        <v>440477.17</v>
      </c>
      <c r="M16" s="8">
        <v>26081478.81</v>
      </c>
      <c r="N16" s="9">
        <v>52.87</v>
      </c>
      <c r="O16" s="9">
        <v>19.42</v>
      </c>
      <c r="P16" s="9">
        <v>54.45</v>
      </c>
      <c r="Q16" s="8">
        <v>49294403.91</v>
      </c>
      <c r="R16" s="8">
        <v>2486795.74</v>
      </c>
      <c r="S16" s="8">
        <v>46807608.17</v>
      </c>
      <c r="T16" s="8">
        <v>25026181.81</v>
      </c>
      <c r="U16" s="8">
        <v>515940.73</v>
      </c>
      <c r="V16" s="8">
        <v>24510241.08</v>
      </c>
      <c r="W16" s="9">
        <v>50.76</v>
      </c>
      <c r="X16" s="9">
        <v>20.74</v>
      </c>
      <c r="Y16" s="9">
        <v>52.36</v>
      </c>
      <c r="Z16" s="8">
        <v>1089508.09</v>
      </c>
      <c r="AA16" s="8">
        <v>1571237.73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222077707.7</v>
      </c>
      <c r="I17" s="8">
        <v>44570832</v>
      </c>
      <c r="J17" s="8">
        <v>177506875.7</v>
      </c>
      <c r="K17" s="8">
        <v>115076173.13</v>
      </c>
      <c r="L17" s="8">
        <v>18459440.29</v>
      </c>
      <c r="M17" s="8">
        <v>96616732.84</v>
      </c>
      <c r="N17" s="9">
        <v>51.81</v>
      </c>
      <c r="O17" s="9">
        <v>41.41</v>
      </c>
      <c r="P17" s="9">
        <v>54.42</v>
      </c>
      <c r="Q17" s="8">
        <v>219148459.7</v>
      </c>
      <c r="R17" s="8">
        <v>57185149</v>
      </c>
      <c r="S17" s="8">
        <v>161963310.7</v>
      </c>
      <c r="T17" s="8">
        <v>97074757.7</v>
      </c>
      <c r="U17" s="8">
        <v>16640065.39</v>
      </c>
      <c r="V17" s="8">
        <v>80434692.31</v>
      </c>
      <c r="W17" s="9">
        <v>44.29</v>
      </c>
      <c r="X17" s="9">
        <v>29.09</v>
      </c>
      <c r="Y17" s="9">
        <v>49.66</v>
      </c>
      <c r="Z17" s="8">
        <v>15543565</v>
      </c>
      <c r="AA17" s="8">
        <v>16182040.53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53568716.15</v>
      </c>
      <c r="I18" s="8">
        <v>3698280.64</v>
      </c>
      <c r="J18" s="8">
        <v>49870435.51</v>
      </c>
      <c r="K18" s="8">
        <v>22943861.28</v>
      </c>
      <c r="L18" s="8">
        <v>151511.59</v>
      </c>
      <c r="M18" s="8">
        <v>22792349.69</v>
      </c>
      <c r="N18" s="9">
        <v>42.83</v>
      </c>
      <c r="O18" s="9">
        <v>4.09</v>
      </c>
      <c r="P18" s="9">
        <v>45.7</v>
      </c>
      <c r="Q18" s="8">
        <v>52366716.15</v>
      </c>
      <c r="R18" s="8">
        <v>11601026.88</v>
      </c>
      <c r="S18" s="8">
        <v>40765689.27</v>
      </c>
      <c r="T18" s="8">
        <v>22537425.1</v>
      </c>
      <c r="U18" s="8">
        <v>1678205.41</v>
      </c>
      <c r="V18" s="8">
        <v>20859219.69</v>
      </c>
      <c r="W18" s="9">
        <v>43.03</v>
      </c>
      <c r="X18" s="9">
        <v>14.46</v>
      </c>
      <c r="Y18" s="9">
        <v>51.16</v>
      </c>
      <c r="Z18" s="8">
        <v>9104746.24</v>
      </c>
      <c r="AA18" s="8">
        <v>1933130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16654833.53</v>
      </c>
      <c r="I19" s="8">
        <v>3578664.97</v>
      </c>
      <c r="J19" s="8">
        <v>13076168.56</v>
      </c>
      <c r="K19" s="8">
        <v>9816461.45</v>
      </c>
      <c r="L19" s="8">
        <v>3002309.67</v>
      </c>
      <c r="M19" s="8">
        <v>6814151.78</v>
      </c>
      <c r="N19" s="9">
        <v>58.94</v>
      </c>
      <c r="O19" s="9">
        <v>83.89</v>
      </c>
      <c r="P19" s="9">
        <v>52.11</v>
      </c>
      <c r="Q19" s="8">
        <v>17112833.53</v>
      </c>
      <c r="R19" s="8">
        <v>4693631.56</v>
      </c>
      <c r="S19" s="8">
        <v>12419201.97</v>
      </c>
      <c r="T19" s="8">
        <v>11257584.24</v>
      </c>
      <c r="U19" s="8">
        <v>4459317.32</v>
      </c>
      <c r="V19" s="8">
        <v>6798266.92</v>
      </c>
      <c r="W19" s="9">
        <v>65.78</v>
      </c>
      <c r="X19" s="9">
        <v>95</v>
      </c>
      <c r="Y19" s="9">
        <v>54.73</v>
      </c>
      <c r="Z19" s="8">
        <v>656966.59</v>
      </c>
      <c r="AA19" s="8">
        <v>15884.86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9104032.72</v>
      </c>
      <c r="I20" s="8">
        <v>1042672</v>
      </c>
      <c r="J20" s="8">
        <v>8061360.72</v>
      </c>
      <c r="K20" s="8">
        <v>4609485.65</v>
      </c>
      <c r="L20" s="8">
        <v>152981.69</v>
      </c>
      <c r="M20" s="8">
        <v>4456503.96</v>
      </c>
      <c r="N20" s="9">
        <v>50.63</v>
      </c>
      <c r="O20" s="9">
        <v>14.67</v>
      </c>
      <c r="P20" s="9">
        <v>55.28</v>
      </c>
      <c r="Q20" s="8">
        <v>9620958.65</v>
      </c>
      <c r="R20" s="8">
        <v>1657416</v>
      </c>
      <c r="S20" s="8">
        <v>7963542.65</v>
      </c>
      <c r="T20" s="8">
        <v>4146422.47</v>
      </c>
      <c r="U20" s="8">
        <v>120547.26</v>
      </c>
      <c r="V20" s="8">
        <v>4025875.21</v>
      </c>
      <c r="W20" s="9">
        <v>43.09</v>
      </c>
      <c r="X20" s="9">
        <v>7.27</v>
      </c>
      <c r="Y20" s="9">
        <v>50.55</v>
      </c>
      <c r="Z20" s="8">
        <v>97818.07</v>
      </c>
      <c r="AA20" s="8">
        <v>430628.75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108405212.7</v>
      </c>
      <c r="I21" s="8">
        <v>7405069.75</v>
      </c>
      <c r="J21" s="8">
        <v>101000142.95</v>
      </c>
      <c r="K21" s="8">
        <v>56413158.42</v>
      </c>
      <c r="L21" s="8">
        <v>1747850.83</v>
      </c>
      <c r="M21" s="8">
        <v>54665307.59</v>
      </c>
      <c r="N21" s="9">
        <v>52.03</v>
      </c>
      <c r="O21" s="9">
        <v>23.6</v>
      </c>
      <c r="P21" s="9">
        <v>54.12</v>
      </c>
      <c r="Q21" s="8">
        <v>114625212.7</v>
      </c>
      <c r="R21" s="8">
        <v>19254196</v>
      </c>
      <c r="S21" s="8">
        <v>95371016.7</v>
      </c>
      <c r="T21" s="8">
        <v>47390278.31</v>
      </c>
      <c r="U21" s="8">
        <v>836686.96</v>
      </c>
      <c r="V21" s="8">
        <v>46553591.35</v>
      </c>
      <c r="W21" s="9">
        <v>41.34</v>
      </c>
      <c r="X21" s="9">
        <v>4.34</v>
      </c>
      <c r="Y21" s="9">
        <v>48.81</v>
      </c>
      <c r="Z21" s="8">
        <v>5629126.25</v>
      </c>
      <c r="AA21" s="8">
        <v>8111716.24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19964917.54</v>
      </c>
      <c r="I22" s="8">
        <v>5844517.49</v>
      </c>
      <c r="J22" s="8">
        <v>14120400.05</v>
      </c>
      <c r="K22" s="8">
        <v>8667491.44</v>
      </c>
      <c r="L22" s="8">
        <v>679368.32</v>
      </c>
      <c r="M22" s="8">
        <v>7988123.12</v>
      </c>
      <c r="N22" s="9">
        <v>43.41</v>
      </c>
      <c r="O22" s="9">
        <v>11.62</v>
      </c>
      <c r="P22" s="9">
        <v>56.57</v>
      </c>
      <c r="Q22" s="8">
        <v>20191565.26</v>
      </c>
      <c r="R22" s="8">
        <v>6416478.21</v>
      </c>
      <c r="S22" s="8">
        <v>13775087.05</v>
      </c>
      <c r="T22" s="8">
        <v>6963825.69</v>
      </c>
      <c r="U22" s="8">
        <v>185514.65</v>
      </c>
      <c r="V22" s="8">
        <v>6778311.04</v>
      </c>
      <c r="W22" s="9">
        <v>34.48</v>
      </c>
      <c r="X22" s="9">
        <v>2.89</v>
      </c>
      <c r="Y22" s="9">
        <v>49.2</v>
      </c>
      <c r="Z22" s="8">
        <v>345313</v>
      </c>
      <c r="AA22" s="8">
        <v>1209812.08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64631682.53</v>
      </c>
      <c r="I23" s="8">
        <v>11793336</v>
      </c>
      <c r="J23" s="8">
        <v>52838346.53</v>
      </c>
      <c r="K23" s="8">
        <v>32166323.74</v>
      </c>
      <c r="L23" s="8">
        <v>3228878.52</v>
      </c>
      <c r="M23" s="8">
        <v>28937445.22</v>
      </c>
      <c r="N23" s="9">
        <v>49.76</v>
      </c>
      <c r="O23" s="9">
        <v>27.37</v>
      </c>
      <c r="P23" s="9">
        <v>54.76</v>
      </c>
      <c r="Q23" s="8">
        <v>68032132.53</v>
      </c>
      <c r="R23" s="8">
        <v>16911723</v>
      </c>
      <c r="S23" s="8">
        <v>51120409.53</v>
      </c>
      <c r="T23" s="8">
        <v>33190773.44</v>
      </c>
      <c r="U23" s="8">
        <v>6738544.29</v>
      </c>
      <c r="V23" s="8">
        <v>26452229.15</v>
      </c>
      <c r="W23" s="9">
        <v>48.78</v>
      </c>
      <c r="X23" s="9">
        <v>39.84</v>
      </c>
      <c r="Y23" s="9">
        <v>51.74</v>
      </c>
      <c r="Z23" s="8">
        <v>1717937</v>
      </c>
      <c r="AA23" s="8">
        <v>2485216.07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41332242.92</v>
      </c>
      <c r="I24" s="8">
        <v>3094074</v>
      </c>
      <c r="J24" s="8">
        <v>38238168.92</v>
      </c>
      <c r="K24" s="8">
        <v>21123120.39</v>
      </c>
      <c r="L24" s="8">
        <v>819091.43</v>
      </c>
      <c r="M24" s="8">
        <v>20304028.96</v>
      </c>
      <c r="N24" s="9">
        <v>51.1</v>
      </c>
      <c r="O24" s="9">
        <v>26.47</v>
      </c>
      <c r="P24" s="9">
        <v>53.09</v>
      </c>
      <c r="Q24" s="8">
        <v>40190327.92</v>
      </c>
      <c r="R24" s="8">
        <v>4415653</v>
      </c>
      <c r="S24" s="8">
        <v>35774674.92</v>
      </c>
      <c r="T24" s="8">
        <v>19295571.88</v>
      </c>
      <c r="U24" s="8">
        <v>1148527.83</v>
      </c>
      <c r="V24" s="8">
        <v>18147044.05</v>
      </c>
      <c r="W24" s="9">
        <v>48.01</v>
      </c>
      <c r="X24" s="9">
        <v>26.01</v>
      </c>
      <c r="Y24" s="9">
        <v>50.72</v>
      </c>
      <c r="Z24" s="8">
        <v>2463494</v>
      </c>
      <c r="AA24" s="8">
        <v>2156984.91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12759095.13</v>
      </c>
      <c r="I25" s="8">
        <v>1394117.05</v>
      </c>
      <c r="J25" s="8">
        <v>11364978.08</v>
      </c>
      <c r="K25" s="8">
        <v>6242647.03</v>
      </c>
      <c r="L25" s="8">
        <v>59909</v>
      </c>
      <c r="M25" s="8">
        <v>6182738.03</v>
      </c>
      <c r="N25" s="9">
        <v>48.92</v>
      </c>
      <c r="O25" s="9">
        <v>4.29</v>
      </c>
      <c r="P25" s="9">
        <v>54.4</v>
      </c>
      <c r="Q25" s="8">
        <v>14274200.13</v>
      </c>
      <c r="R25" s="8">
        <v>2945474.03</v>
      </c>
      <c r="S25" s="8">
        <v>11328726.1</v>
      </c>
      <c r="T25" s="8">
        <v>5457410.82</v>
      </c>
      <c r="U25" s="8">
        <v>208008.63</v>
      </c>
      <c r="V25" s="8">
        <v>5249402.19</v>
      </c>
      <c r="W25" s="9">
        <v>38.23</v>
      </c>
      <c r="X25" s="9">
        <v>7.06</v>
      </c>
      <c r="Y25" s="9">
        <v>46.33</v>
      </c>
      <c r="Z25" s="8">
        <v>36251.98</v>
      </c>
      <c r="AA25" s="8">
        <v>933335.84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17327283.9</v>
      </c>
      <c r="I26" s="8">
        <v>212129</v>
      </c>
      <c r="J26" s="8">
        <v>17115154.9</v>
      </c>
      <c r="K26" s="8">
        <v>9674323.43</v>
      </c>
      <c r="L26" s="8">
        <v>13905</v>
      </c>
      <c r="M26" s="8">
        <v>9660418.43</v>
      </c>
      <c r="N26" s="9">
        <v>55.83</v>
      </c>
      <c r="O26" s="9">
        <v>6.55</v>
      </c>
      <c r="P26" s="9">
        <v>56.44</v>
      </c>
      <c r="Q26" s="8">
        <v>17194515.9</v>
      </c>
      <c r="R26" s="8">
        <v>1604329.92</v>
      </c>
      <c r="S26" s="8">
        <v>15590185.98</v>
      </c>
      <c r="T26" s="8">
        <v>8067258.66</v>
      </c>
      <c r="U26" s="8">
        <v>62749</v>
      </c>
      <c r="V26" s="8">
        <v>8004509.66</v>
      </c>
      <c r="W26" s="9">
        <v>46.91</v>
      </c>
      <c r="X26" s="9">
        <v>3.91</v>
      </c>
      <c r="Y26" s="9">
        <v>51.34</v>
      </c>
      <c r="Z26" s="8">
        <v>1524968.92</v>
      </c>
      <c r="AA26" s="8">
        <v>1655908.77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15806513.95</v>
      </c>
      <c r="I27" s="8">
        <v>3607019</v>
      </c>
      <c r="J27" s="8">
        <v>12199494.95</v>
      </c>
      <c r="K27" s="8">
        <v>6685747.26</v>
      </c>
      <c r="L27" s="8">
        <v>76717.76</v>
      </c>
      <c r="M27" s="8">
        <v>6609029.5</v>
      </c>
      <c r="N27" s="9">
        <v>42.29</v>
      </c>
      <c r="O27" s="9">
        <v>2.12</v>
      </c>
      <c r="P27" s="9">
        <v>54.17</v>
      </c>
      <c r="Q27" s="8">
        <v>17769750.95</v>
      </c>
      <c r="R27" s="8">
        <v>6286300</v>
      </c>
      <c r="S27" s="8">
        <v>11483450.95</v>
      </c>
      <c r="T27" s="8">
        <v>6082636.58</v>
      </c>
      <c r="U27" s="8">
        <v>351697.99</v>
      </c>
      <c r="V27" s="8">
        <v>5730938.59</v>
      </c>
      <c r="W27" s="9">
        <v>34.23</v>
      </c>
      <c r="X27" s="9">
        <v>5.59</v>
      </c>
      <c r="Y27" s="9">
        <v>49.9</v>
      </c>
      <c r="Z27" s="8">
        <v>716044</v>
      </c>
      <c r="AA27" s="8">
        <v>878090.91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9611409.57</v>
      </c>
      <c r="I28" s="8">
        <v>0</v>
      </c>
      <c r="J28" s="8">
        <v>9611409.57</v>
      </c>
      <c r="K28" s="8">
        <v>5383158.77</v>
      </c>
      <c r="L28" s="8">
        <v>0</v>
      </c>
      <c r="M28" s="8">
        <v>5383158.77</v>
      </c>
      <c r="N28" s="9">
        <v>56</v>
      </c>
      <c r="O28" s="9"/>
      <c r="P28" s="9">
        <v>56</v>
      </c>
      <c r="Q28" s="8">
        <v>9971409.57</v>
      </c>
      <c r="R28" s="8">
        <v>662000</v>
      </c>
      <c r="S28" s="8">
        <v>9309409.57</v>
      </c>
      <c r="T28" s="8">
        <v>5018010.31</v>
      </c>
      <c r="U28" s="8">
        <v>214228.49</v>
      </c>
      <c r="V28" s="8">
        <v>4803781.82</v>
      </c>
      <c r="W28" s="9">
        <v>50.32</v>
      </c>
      <c r="X28" s="9">
        <v>32.36</v>
      </c>
      <c r="Y28" s="9">
        <v>51.6</v>
      </c>
      <c r="Z28" s="8">
        <v>302000</v>
      </c>
      <c r="AA28" s="8">
        <v>579376.95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11971113.59</v>
      </c>
      <c r="I29" s="8">
        <v>1554942</v>
      </c>
      <c r="J29" s="8">
        <v>10416171.59</v>
      </c>
      <c r="K29" s="8">
        <v>6103311.79</v>
      </c>
      <c r="L29" s="8">
        <v>543467.14</v>
      </c>
      <c r="M29" s="8">
        <v>5559844.65</v>
      </c>
      <c r="N29" s="9">
        <v>50.98</v>
      </c>
      <c r="O29" s="9">
        <v>34.95</v>
      </c>
      <c r="P29" s="9">
        <v>53.37</v>
      </c>
      <c r="Q29" s="8">
        <v>12538400.59</v>
      </c>
      <c r="R29" s="8">
        <v>2082988</v>
      </c>
      <c r="S29" s="8">
        <v>10455412.59</v>
      </c>
      <c r="T29" s="8">
        <v>6235161.38</v>
      </c>
      <c r="U29" s="8">
        <v>1007465.58</v>
      </c>
      <c r="V29" s="8">
        <v>5227695.8</v>
      </c>
      <c r="W29" s="9">
        <v>49.72</v>
      </c>
      <c r="X29" s="9">
        <v>48.36</v>
      </c>
      <c r="Y29" s="9">
        <v>49.99</v>
      </c>
      <c r="Z29" s="8">
        <v>-39241</v>
      </c>
      <c r="AA29" s="8">
        <v>332148.85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13523337.73</v>
      </c>
      <c r="I30" s="8">
        <v>3655403.58</v>
      </c>
      <c r="J30" s="8">
        <v>9867934.15</v>
      </c>
      <c r="K30" s="8">
        <v>6049919.23</v>
      </c>
      <c r="L30" s="8">
        <v>659980.75</v>
      </c>
      <c r="M30" s="8">
        <v>5389938.48</v>
      </c>
      <c r="N30" s="9">
        <v>44.73</v>
      </c>
      <c r="O30" s="9">
        <v>18.05</v>
      </c>
      <c r="P30" s="9">
        <v>54.62</v>
      </c>
      <c r="Q30" s="8">
        <v>13069478.31</v>
      </c>
      <c r="R30" s="8">
        <v>4065025.36</v>
      </c>
      <c r="S30" s="8">
        <v>9004452.95</v>
      </c>
      <c r="T30" s="8">
        <v>5651979.79</v>
      </c>
      <c r="U30" s="8">
        <v>647231.78</v>
      </c>
      <c r="V30" s="8">
        <v>5004748.01</v>
      </c>
      <c r="W30" s="9">
        <v>43.24</v>
      </c>
      <c r="X30" s="9">
        <v>15.92</v>
      </c>
      <c r="Y30" s="9">
        <v>55.58</v>
      </c>
      <c r="Z30" s="8">
        <v>863481.2</v>
      </c>
      <c r="AA30" s="8">
        <v>385190.47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10771412.12</v>
      </c>
      <c r="I31" s="8">
        <v>1677534.77</v>
      </c>
      <c r="J31" s="8">
        <v>9093877.35</v>
      </c>
      <c r="K31" s="8">
        <v>4984722.8</v>
      </c>
      <c r="L31" s="8">
        <v>76675.29</v>
      </c>
      <c r="M31" s="8">
        <v>4908047.51</v>
      </c>
      <c r="N31" s="9">
        <v>46.27</v>
      </c>
      <c r="O31" s="9">
        <v>4.57</v>
      </c>
      <c r="P31" s="9">
        <v>53.97</v>
      </c>
      <c r="Q31" s="8">
        <v>14432255.99</v>
      </c>
      <c r="R31" s="8">
        <v>5366582.03</v>
      </c>
      <c r="S31" s="8">
        <v>9065673.96</v>
      </c>
      <c r="T31" s="8">
        <v>8163015.02</v>
      </c>
      <c r="U31" s="8">
        <v>3651247.82</v>
      </c>
      <c r="V31" s="8">
        <v>4511767.2</v>
      </c>
      <c r="W31" s="9">
        <v>56.56</v>
      </c>
      <c r="X31" s="9">
        <v>68.03</v>
      </c>
      <c r="Y31" s="9">
        <v>49.76</v>
      </c>
      <c r="Z31" s="8">
        <v>28203.39</v>
      </c>
      <c r="AA31" s="8">
        <v>396280.31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36120933.27</v>
      </c>
      <c r="I32" s="8">
        <v>2056932</v>
      </c>
      <c r="J32" s="8">
        <v>34064001.27</v>
      </c>
      <c r="K32" s="8">
        <v>19576496.83</v>
      </c>
      <c r="L32" s="8">
        <v>410929.09</v>
      </c>
      <c r="M32" s="8">
        <v>19165567.74</v>
      </c>
      <c r="N32" s="9">
        <v>54.19</v>
      </c>
      <c r="O32" s="9">
        <v>19.97</v>
      </c>
      <c r="P32" s="9">
        <v>56.26</v>
      </c>
      <c r="Q32" s="8">
        <v>36485933.27</v>
      </c>
      <c r="R32" s="8">
        <v>4098352.47</v>
      </c>
      <c r="S32" s="8">
        <v>32387580.8</v>
      </c>
      <c r="T32" s="8">
        <v>17699087.85</v>
      </c>
      <c r="U32" s="8">
        <v>1650520.02</v>
      </c>
      <c r="V32" s="8">
        <v>16048567.83</v>
      </c>
      <c r="W32" s="9">
        <v>48.5</v>
      </c>
      <c r="X32" s="9">
        <v>40.27</v>
      </c>
      <c r="Y32" s="9">
        <v>49.55</v>
      </c>
      <c r="Z32" s="8">
        <v>1676420.47</v>
      </c>
      <c r="AA32" s="8">
        <v>3116999.91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8629076.32</v>
      </c>
      <c r="I33" s="8">
        <v>158400</v>
      </c>
      <c r="J33" s="8">
        <v>8470676.32</v>
      </c>
      <c r="K33" s="8">
        <v>4740054.44</v>
      </c>
      <c r="L33" s="8">
        <v>18377.65</v>
      </c>
      <c r="M33" s="8">
        <v>4721676.79</v>
      </c>
      <c r="N33" s="9">
        <v>54.93</v>
      </c>
      <c r="O33" s="9">
        <v>11.6</v>
      </c>
      <c r="P33" s="9">
        <v>55.74</v>
      </c>
      <c r="Q33" s="8">
        <v>8910976.32</v>
      </c>
      <c r="R33" s="8">
        <v>660150</v>
      </c>
      <c r="S33" s="8">
        <v>8250826.32</v>
      </c>
      <c r="T33" s="8">
        <v>4724583.34</v>
      </c>
      <c r="U33" s="8">
        <v>310649.19</v>
      </c>
      <c r="V33" s="8">
        <v>4413934.15</v>
      </c>
      <c r="W33" s="9">
        <v>53.01</v>
      </c>
      <c r="X33" s="9">
        <v>47.05</v>
      </c>
      <c r="Y33" s="9">
        <v>53.49</v>
      </c>
      <c r="Z33" s="8">
        <v>219850</v>
      </c>
      <c r="AA33" s="8">
        <v>307742.64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47600058.13</v>
      </c>
      <c r="I34" s="8">
        <v>8527112.19</v>
      </c>
      <c r="J34" s="8">
        <v>39072945.94</v>
      </c>
      <c r="K34" s="8">
        <v>21832299.68</v>
      </c>
      <c r="L34" s="8">
        <v>57463.8</v>
      </c>
      <c r="M34" s="8">
        <v>21774835.88</v>
      </c>
      <c r="N34" s="9">
        <v>45.86</v>
      </c>
      <c r="O34" s="9">
        <v>0.67</v>
      </c>
      <c r="P34" s="9">
        <v>55.72</v>
      </c>
      <c r="Q34" s="8">
        <v>60970741.79</v>
      </c>
      <c r="R34" s="8">
        <v>25312282.93</v>
      </c>
      <c r="S34" s="8">
        <v>35658458.86</v>
      </c>
      <c r="T34" s="8">
        <v>21088109.89</v>
      </c>
      <c r="U34" s="8">
        <v>2982046.58</v>
      </c>
      <c r="V34" s="8">
        <v>18106063.31</v>
      </c>
      <c r="W34" s="9">
        <v>34.58</v>
      </c>
      <c r="X34" s="9">
        <v>11.78</v>
      </c>
      <c r="Y34" s="9">
        <v>50.77</v>
      </c>
      <c r="Z34" s="8">
        <v>3414487.08</v>
      </c>
      <c r="AA34" s="8">
        <v>3668772.57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17866458.22</v>
      </c>
      <c r="I35" s="8">
        <v>5266058</v>
      </c>
      <c r="J35" s="8">
        <v>12600400.22</v>
      </c>
      <c r="K35" s="8">
        <v>7174524.03</v>
      </c>
      <c r="L35" s="8">
        <v>91192.82</v>
      </c>
      <c r="M35" s="8">
        <v>7083331.21</v>
      </c>
      <c r="N35" s="9">
        <v>40.15</v>
      </c>
      <c r="O35" s="9">
        <v>1.73</v>
      </c>
      <c r="P35" s="9">
        <v>56.21</v>
      </c>
      <c r="Q35" s="8">
        <v>16154728.62</v>
      </c>
      <c r="R35" s="8">
        <v>4847178</v>
      </c>
      <c r="S35" s="8">
        <v>11307550.62</v>
      </c>
      <c r="T35" s="8">
        <v>6581863.18</v>
      </c>
      <c r="U35" s="8">
        <v>229346.18</v>
      </c>
      <c r="V35" s="8">
        <v>6352517</v>
      </c>
      <c r="W35" s="9">
        <v>40.74</v>
      </c>
      <c r="X35" s="9">
        <v>4.73</v>
      </c>
      <c r="Y35" s="9">
        <v>56.17</v>
      </c>
      <c r="Z35" s="8">
        <v>1292849.6</v>
      </c>
      <c r="AA35" s="8">
        <v>730814.21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19251241.88</v>
      </c>
      <c r="I36" s="8">
        <v>1281393</v>
      </c>
      <c r="J36" s="8">
        <v>17969848.88</v>
      </c>
      <c r="K36" s="8">
        <v>10783393.72</v>
      </c>
      <c r="L36" s="8">
        <v>114447.48</v>
      </c>
      <c r="M36" s="8">
        <v>10668946.24</v>
      </c>
      <c r="N36" s="9">
        <v>56.01</v>
      </c>
      <c r="O36" s="9">
        <v>8.93</v>
      </c>
      <c r="P36" s="9">
        <v>59.37</v>
      </c>
      <c r="Q36" s="8">
        <v>19688858.88</v>
      </c>
      <c r="R36" s="8">
        <v>3288937</v>
      </c>
      <c r="S36" s="8">
        <v>16399921.88</v>
      </c>
      <c r="T36" s="8">
        <v>9675269.01</v>
      </c>
      <c r="U36" s="8">
        <v>1464927.34</v>
      </c>
      <c r="V36" s="8">
        <v>8210341.67</v>
      </c>
      <c r="W36" s="9">
        <v>49.14</v>
      </c>
      <c r="X36" s="9">
        <v>44.54</v>
      </c>
      <c r="Y36" s="9">
        <v>50.06</v>
      </c>
      <c r="Z36" s="8">
        <v>1569927</v>
      </c>
      <c r="AA36" s="8">
        <v>2458604.57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9968199.47</v>
      </c>
      <c r="I37" s="8">
        <v>490000</v>
      </c>
      <c r="J37" s="8">
        <v>9478199.47</v>
      </c>
      <c r="K37" s="8">
        <v>5235401.98</v>
      </c>
      <c r="L37" s="8">
        <v>0</v>
      </c>
      <c r="M37" s="8">
        <v>5235401.98</v>
      </c>
      <c r="N37" s="9">
        <v>52.52</v>
      </c>
      <c r="O37" s="9">
        <v>0</v>
      </c>
      <c r="P37" s="9">
        <v>55.23</v>
      </c>
      <c r="Q37" s="8">
        <v>10558199.47</v>
      </c>
      <c r="R37" s="8">
        <v>1506918</v>
      </c>
      <c r="S37" s="8">
        <v>9051281.47</v>
      </c>
      <c r="T37" s="8">
        <v>5553651.02</v>
      </c>
      <c r="U37" s="8">
        <v>391203</v>
      </c>
      <c r="V37" s="8">
        <v>5162448.02</v>
      </c>
      <c r="W37" s="9">
        <v>52.6</v>
      </c>
      <c r="X37" s="9">
        <v>25.96</v>
      </c>
      <c r="Y37" s="9">
        <v>57.03</v>
      </c>
      <c r="Z37" s="8">
        <v>426918</v>
      </c>
      <c r="AA37" s="8">
        <v>72953.96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48520856.68</v>
      </c>
      <c r="I38" s="8">
        <v>13127150</v>
      </c>
      <c r="J38" s="8">
        <v>35393706.68</v>
      </c>
      <c r="K38" s="8">
        <v>20466949.85</v>
      </c>
      <c r="L38" s="8">
        <v>279146.82</v>
      </c>
      <c r="M38" s="8">
        <v>20187803.03</v>
      </c>
      <c r="N38" s="9">
        <v>42.18</v>
      </c>
      <c r="O38" s="9">
        <v>2.12</v>
      </c>
      <c r="P38" s="9">
        <v>57.03</v>
      </c>
      <c r="Q38" s="8">
        <v>53078856.68</v>
      </c>
      <c r="R38" s="8">
        <v>21466417</v>
      </c>
      <c r="S38" s="8">
        <v>31612439.68</v>
      </c>
      <c r="T38" s="8">
        <v>18572740.98</v>
      </c>
      <c r="U38" s="8">
        <v>2093403.31</v>
      </c>
      <c r="V38" s="8">
        <v>16479337.67</v>
      </c>
      <c r="W38" s="9">
        <v>34.99</v>
      </c>
      <c r="X38" s="9">
        <v>9.75</v>
      </c>
      <c r="Y38" s="9">
        <v>52.12</v>
      </c>
      <c r="Z38" s="8">
        <v>3781267</v>
      </c>
      <c r="AA38" s="8">
        <v>3708465.36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18767365.44</v>
      </c>
      <c r="I39" s="8">
        <v>231480.53</v>
      </c>
      <c r="J39" s="8">
        <v>18535884.91</v>
      </c>
      <c r="K39" s="8">
        <v>10336866.2</v>
      </c>
      <c r="L39" s="8">
        <v>20000</v>
      </c>
      <c r="M39" s="8">
        <v>10316866.2</v>
      </c>
      <c r="N39" s="9">
        <v>55.07</v>
      </c>
      <c r="O39" s="9">
        <v>8.64</v>
      </c>
      <c r="P39" s="9">
        <v>55.65</v>
      </c>
      <c r="Q39" s="8">
        <v>19420311.28</v>
      </c>
      <c r="R39" s="8">
        <v>999422.3</v>
      </c>
      <c r="S39" s="8">
        <v>18420888.98</v>
      </c>
      <c r="T39" s="8">
        <v>10028356.84</v>
      </c>
      <c r="U39" s="8">
        <v>616293.26</v>
      </c>
      <c r="V39" s="8">
        <v>9412063.58</v>
      </c>
      <c r="W39" s="9">
        <v>51.63</v>
      </c>
      <c r="X39" s="9">
        <v>61.66</v>
      </c>
      <c r="Y39" s="9">
        <v>51.09</v>
      </c>
      <c r="Z39" s="8">
        <v>114995.93</v>
      </c>
      <c r="AA39" s="8">
        <v>904802.62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11446459.52</v>
      </c>
      <c r="I40" s="8">
        <v>3080630.98</v>
      </c>
      <c r="J40" s="8">
        <v>8365828.54</v>
      </c>
      <c r="K40" s="8">
        <v>5426068.58</v>
      </c>
      <c r="L40" s="8">
        <v>996677.14</v>
      </c>
      <c r="M40" s="8">
        <v>4429391.44</v>
      </c>
      <c r="N40" s="9">
        <v>47.4</v>
      </c>
      <c r="O40" s="9">
        <v>32.35</v>
      </c>
      <c r="P40" s="9">
        <v>52.94</v>
      </c>
      <c r="Q40" s="8">
        <v>10943404.52</v>
      </c>
      <c r="R40" s="8">
        <v>3327652</v>
      </c>
      <c r="S40" s="8">
        <v>7615752.52</v>
      </c>
      <c r="T40" s="8">
        <v>4756558.37</v>
      </c>
      <c r="U40" s="8">
        <v>455365.66</v>
      </c>
      <c r="V40" s="8">
        <v>4301192.71</v>
      </c>
      <c r="W40" s="9">
        <v>43.46</v>
      </c>
      <c r="X40" s="9">
        <v>13.68</v>
      </c>
      <c r="Y40" s="9">
        <v>56.47</v>
      </c>
      <c r="Z40" s="8">
        <v>750076.02</v>
      </c>
      <c r="AA40" s="8">
        <v>128198.73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27365176.95</v>
      </c>
      <c r="I41" s="8">
        <v>626800</v>
      </c>
      <c r="J41" s="8">
        <v>26738376.95</v>
      </c>
      <c r="K41" s="8">
        <v>13884247.36</v>
      </c>
      <c r="L41" s="8">
        <v>18150</v>
      </c>
      <c r="M41" s="8">
        <v>13866097.36</v>
      </c>
      <c r="N41" s="9">
        <v>50.73</v>
      </c>
      <c r="O41" s="9">
        <v>2.89</v>
      </c>
      <c r="P41" s="9">
        <v>51.85</v>
      </c>
      <c r="Q41" s="8">
        <v>33088961.47</v>
      </c>
      <c r="R41" s="8">
        <v>8013330.09</v>
      </c>
      <c r="S41" s="8">
        <v>25075631.38</v>
      </c>
      <c r="T41" s="8">
        <v>13171450.8</v>
      </c>
      <c r="U41" s="8">
        <v>826803.74</v>
      </c>
      <c r="V41" s="8">
        <v>12344647.06</v>
      </c>
      <c r="W41" s="9">
        <v>39.8</v>
      </c>
      <c r="X41" s="9">
        <v>10.31</v>
      </c>
      <c r="Y41" s="9">
        <v>49.22</v>
      </c>
      <c r="Z41" s="8">
        <v>1662745.57</v>
      </c>
      <c r="AA41" s="8">
        <v>1521450.3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13391959.39</v>
      </c>
      <c r="I42" s="8">
        <v>985649.55</v>
      </c>
      <c r="J42" s="8">
        <v>12406309.84</v>
      </c>
      <c r="K42" s="8">
        <v>7171091.39</v>
      </c>
      <c r="L42" s="8">
        <v>263076.21</v>
      </c>
      <c r="M42" s="8">
        <v>6908015.18</v>
      </c>
      <c r="N42" s="9">
        <v>53.54</v>
      </c>
      <c r="O42" s="9">
        <v>26.69</v>
      </c>
      <c r="P42" s="9">
        <v>55.68</v>
      </c>
      <c r="Q42" s="8">
        <v>14267232.39</v>
      </c>
      <c r="R42" s="8">
        <v>2049470</v>
      </c>
      <c r="S42" s="8">
        <v>12217762.39</v>
      </c>
      <c r="T42" s="8">
        <v>6654744.47</v>
      </c>
      <c r="U42" s="8">
        <v>272342.14</v>
      </c>
      <c r="V42" s="8">
        <v>6382402.33</v>
      </c>
      <c r="W42" s="9">
        <v>46.64</v>
      </c>
      <c r="X42" s="9">
        <v>13.28</v>
      </c>
      <c r="Y42" s="9">
        <v>52.23</v>
      </c>
      <c r="Z42" s="8">
        <v>188547.45</v>
      </c>
      <c r="AA42" s="8">
        <v>525612.85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14973454.61</v>
      </c>
      <c r="I43" s="8">
        <v>1360527.72</v>
      </c>
      <c r="J43" s="8">
        <v>13612926.89</v>
      </c>
      <c r="K43" s="8">
        <v>7879980.42</v>
      </c>
      <c r="L43" s="8">
        <v>627732.66</v>
      </c>
      <c r="M43" s="8">
        <v>7252247.76</v>
      </c>
      <c r="N43" s="9">
        <v>52.62</v>
      </c>
      <c r="O43" s="9">
        <v>46.13</v>
      </c>
      <c r="P43" s="9">
        <v>53.27</v>
      </c>
      <c r="Q43" s="8">
        <v>15940082.89</v>
      </c>
      <c r="R43" s="8">
        <v>2687339.01</v>
      </c>
      <c r="S43" s="8">
        <v>13252743.88</v>
      </c>
      <c r="T43" s="8">
        <v>8290814.81</v>
      </c>
      <c r="U43" s="8">
        <v>1175282.2</v>
      </c>
      <c r="V43" s="8">
        <v>7115532.61</v>
      </c>
      <c r="W43" s="9">
        <v>52.01</v>
      </c>
      <c r="X43" s="9">
        <v>43.73</v>
      </c>
      <c r="Y43" s="9">
        <v>53.69</v>
      </c>
      <c r="Z43" s="8">
        <v>360183.01</v>
      </c>
      <c r="AA43" s="8">
        <v>136715.15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20271576.79</v>
      </c>
      <c r="I44" s="8">
        <v>4945620.66</v>
      </c>
      <c r="J44" s="8">
        <v>15325956.13</v>
      </c>
      <c r="K44" s="8">
        <v>8966933.81</v>
      </c>
      <c r="L44" s="8">
        <v>1004512.84</v>
      </c>
      <c r="M44" s="8">
        <v>7962420.97</v>
      </c>
      <c r="N44" s="9">
        <v>44.23</v>
      </c>
      <c r="O44" s="9">
        <v>20.31</v>
      </c>
      <c r="P44" s="9">
        <v>51.95</v>
      </c>
      <c r="Q44" s="8">
        <v>20884755.09</v>
      </c>
      <c r="R44" s="8">
        <v>6817035</v>
      </c>
      <c r="S44" s="8">
        <v>14067720.09</v>
      </c>
      <c r="T44" s="8">
        <v>8043034</v>
      </c>
      <c r="U44" s="8">
        <v>481249.07</v>
      </c>
      <c r="V44" s="8">
        <v>7561784.93</v>
      </c>
      <c r="W44" s="9">
        <v>38.51</v>
      </c>
      <c r="X44" s="9">
        <v>7.05</v>
      </c>
      <c r="Y44" s="9">
        <v>53.75</v>
      </c>
      <c r="Z44" s="8">
        <v>1258236.04</v>
      </c>
      <c r="AA44" s="8">
        <v>400636.04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21446353.96</v>
      </c>
      <c r="I45" s="8">
        <v>2543202.55</v>
      </c>
      <c r="J45" s="8">
        <v>18903151.41</v>
      </c>
      <c r="K45" s="8">
        <v>10901948.67</v>
      </c>
      <c r="L45" s="8">
        <v>630889.76</v>
      </c>
      <c r="M45" s="8">
        <v>10271058.91</v>
      </c>
      <c r="N45" s="9">
        <v>50.83</v>
      </c>
      <c r="O45" s="9">
        <v>24.8</v>
      </c>
      <c r="P45" s="9">
        <v>54.33</v>
      </c>
      <c r="Q45" s="8">
        <v>21476353.96</v>
      </c>
      <c r="R45" s="8">
        <v>3071416.7</v>
      </c>
      <c r="S45" s="8">
        <v>18404937.26</v>
      </c>
      <c r="T45" s="8">
        <v>11046145.16</v>
      </c>
      <c r="U45" s="8">
        <v>1769837.85</v>
      </c>
      <c r="V45" s="8">
        <v>9276307.31</v>
      </c>
      <c r="W45" s="9">
        <v>51.43</v>
      </c>
      <c r="X45" s="9">
        <v>57.62</v>
      </c>
      <c r="Y45" s="9">
        <v>50.4</v>
      </c>
      <c r="Z45" s="8">
        <v>498214.15</v>
      </c>
      <c r="AA45" s="8">
        <v>994751.6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18231631.82</v>
      </c>
      <c r="I46" s="8">
        <v>2084612.97</v>
      </c>
      <c r="J46" s="8">
        <v>16147018.85</v>
      </c>
      <c r="K46" s="8">
        <v>8982519.96</v>
      </c>
      <c r="L46" s="8">
        <v>103697.13</v>
      </c>
      <c r="M46" s="8">
        <v>8878822.83</v>
      </c>
      <c r="N46" s="9">
        <v>49.26</v>
      </c>
      <c r="O46" s="9">
        <v>4.97</v>
      </c>
      <c r="P46" s="9">
        <v>54.98</v>
      </c>
      <c r="Q46" s="8">
        <v>18601631.82</v>
      </c>
      <c r="R46" s="8">
        <v>3618309.07</v>
      </c>
      <c r="S46" s="8">
        <v>14983322.75</v>
      </c>
      <c r="T46" s="8">
        <v>10861659.25</v>
      </c>
      <c r="U46" s="8">
        <v>2693961.31</v>
      </c>
      <c r="V46" s="8">
        <v>8167697.94</v>
      </c>
      <c r="W46" s="9">
        <v>58.39</v>
      </c>
      <c r="X46" s="9">
        <v>74.45</v>
      </c>
      <c r="Y46" s="9">
        <v>54.51</v>
      </c>
      <c r="Z46" s="8">
        <v>1163696.1</v>
      </c>
      <c r="AA46" s="8">
        <v>711124.89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7055015.66</v>
      </c>
      <c r="I47" s="8">
        <v>586063</v>
      </c>
      <c r="J47" s="8">
        <v>6468952.66</v>
      </c>
      <c r="K47" s="8">
        <v>3570019.32</v>
      </c>
      <c r="L47" s="8">
        <v>92687.81</v>
      </c>
      <c r="M47" s="8">
        <v>3477331.51</v>
      </c>
      <c r="N47" s="9">
        <v>50.6</v>
      </c>
      <c r="O47" s="9">
        <v>15.81</v>
      </c>
      <c r="P47" s="9">
        <v>53.75</v>
      </c>
      <c r="Q47" s="8">
        <v>6745691.35</v>
      </c>
      <c r="R47" s="8">
        <v>281745.69</v>
      </c>
      <c r="S47" s="8">
        <v>6463945.66</v>
      </c>
      <c r="T47" s="8">
        <v>3487370.37</v>
      </c>
      <c r="U47" s="8">
        <v>10057.4</v>
      </c>
      <c r="V47" s="8">
        <v>3477312.97</v>
      </c>
      <c r="W47" s="9">
        <v>51.69</v>
      </c>
      <c r="X47" s="9">
        <v>3.56</v>
      </c>
      <c r="Y47" s="9">
        <v>53.79</v>
      </c>
      <c r="Z47" s="8">
        <v>5007</v>
      </c>
      <c r="AA47" s="8">
        <v>18.54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13606168.74</v>
      </c>
      <c r="I48" s="8">
        <v>713950</v>
      </c>
      <c r="J48" s="8">
        <v>12892218.74</v>
      </c>
      <c r="K48" s="8">
        <v>7774513.97</v>
      </c>
      <c r="L48" s="8">
        <v>412392.84</v>
      </c>
      <c r="M48" s="8">
        <v>7362121.13</v>
      </c>
      <c r="N48" s="9">
        <v>57.13</v>
      </c>
      <c r="O48" s="9">
        <v>57.76</v>
      </c>
      <c r="P48" s="9">
        <v>57.1</v>
      </c>
      <c r="Q48" s="8">
        <v>13628168.74</v>
      </c>
      <c r="R48" s="8">
        <v>2260688</v>
      </c>
      <c r="S48" s="8">
        <v>11367480.74</v>
      </c>
      <c r="T48" s="8">
        <v>5877759</v>
      </c>
      <c r="U48" s="8">
        <v>169668.72</v>
      </c>
      <c r="V48" s="8">
        <v>5708090.28</v>
      </c>
      <c r="W48" s="9">
        <v>43.12</v>
      </c>
      <c r="X48" s="9">
        <v>7.5</v>
      </c>
      <c r="Y48" s="9">
        <v>50.21</v>
      </c>
      <c r="Z48" s="8">
        <v>1524738</v>
      </c>
      <c r="AA48" s="8">
        <v>1654030.85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20178776.3</v>
      </c>
      <c r="I49" s="8">
        <v>3257027.85</v>
      </c>
      <c r="J49" s="8">
        <v>16921748.45</v>
      </c>
      <c r="K49" s="8">
        <v>9778317.2</v>
      </c>
      <c r="L49" s="8">
        <v>593944.97</v>
      </c>
      <c r="M49" s="8">
        <v>9184372.23</v>
      </c>
      <c r="N49" s="9">
        <v>48.45</v>
      </c>
      <c r="O49" s="9">
        <v>18.23</v>
      </c>
      <c r="P49" s="9">
        <v>54.27</v>
      </c>
      <c r="Q49" s="8">
        <v>22064373.17</v>
      </c>
      <c r="R49" s="8">
        <v>6645027.9</v>
      </c>
      <c r="S49" s="8">
        <v>15419345.27</v>
      </c>
      <c r="T49" s="8">
        <v>11613566.4</v>
      </c>
      <c r="U49" s="8">
        <v>3558860.57</v>
      </c>
      <c r="V49" s="8">
        <v>8054705.83</v>
      </c>
      <c r="W49" s="9">
        <v>52.63</v>
      </c>
      <c r="X49" s="9">
        <v>53.55</v>
      </c>
      <c r="Y49" s="9">
        <v>52.23</v>
      </c>
      <c r="Z49" s="8">
        <v>1502403.18</v>
      </c>
      <c r="AA49" s="8">
        <v>1129666.4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14618846.66</v>
      </c>
      <c r="I50" s="8">
        <v>2458200</v>
      </c>
      <c r="J50" s="8">
        <v>12160646.66</v>
      </c>
      <c r="K50" s="8">
        <v>6859705.41</v>
      </c>
      <c r="L50" s="8">
        <v>1200</v>
      </c>
      <c r="M50" s="8">
        <v>6858505.41</v>
      </c>
      <c r="N50" s="9">
        <v>46.92</v>
      </c>
      <c r="O50" s="9">
        <v>0.04</v>
      </c>
      <c r="P50" s="9">
        <v>56.39</v>
      </c>
      <c r="Q50" s="8">
        <v>15299766.66</v>
      </c>
      <c r="R50" s="8">
        <v>3025920</v>
      </c>
      <c r="S50" s="8">
        <v>12273846.66</v>
      </c>
      <c r="T50" s="8">
        <v>6294736.77</v>
      </c>
      <c r="U50" s="8">
        <v>100000</v>
      </c>
      <c r="V50" s="8">
        <v>6194736.77</v>
      </c>
      <c r="W50" s="9">
        <v>41.14</v>
      </c>
      <c r="X50" s="9">
        <v>3.3</v>
      </c>
      <c r="Y50" s="9">
        <v>50.47</v>
      </c>
      <c r="Z50" s="8">
        <v>-113200</v>
      </c>
      <c r="AA50" s="8">
        <v>663768.64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19554233.15</v>
      </c>
      <c r="I51" s="8">
        <v>1997590</v>
      </c>
      <c r="J51" s="8">
        <v>17556643.15</v>
      </c>
      <c r="K51" s="8">
        <v>11268925.06</v>
      </c>
      <c r="L51" s="8">
        <v>1775501.95</v>
      </c>
      <c r="M51" s="8">
        <v>9493423.11</v>
      </c>
      <c r="N51" s="9">
        <v>57.62</v>
      </c>
      <c r="O51" s="9">
        <v>88.88</v>
      </c>
      <c r="P51" s="9">
        <v>54.07</v>
      </c>
      <c r="Q51" s="8">
        <v>22475958.15</v>
      </c>
      <c r="R51" s="8">
        <v>5642200</v>
      </c>
      <c r="S51" s="8">
        <v>16833758.15</v>
      </c>
      <c r="T51" s="8">
        <v>13838248.62</v>
      </c>
      <c r="U51" s="8">
        <v>5233103.45</v>
      </c>
      <c r="V51" s="8">
        <v>8605145.17</v>
      </c>
      <c r="W51" s="9">
        <v>61.56</v>
      </c>
      <c r="X51" s="9">
        <v>92.74</v>
      </c>
      <c r="Y51" s="9">
        <v>51.11</v>
      </c>
      <c r="Z51" s="8">
        <v>722885</v>
      </c>
      <c r="AA51" s="8">
        <v>888277.94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27880693.91</v>
      </c>
      <c r="I52" s="8">
        <v>3829587.81</v>
      </c>
      <c r="J52" s="8">
        <v>24051106.1</v>
      </c>
      <c r="K52" s="8">
        <v>14229912.52</v>
      </c>
      <c r="L52" s="8">
        <v>979287.79</v>
      </c>
      <c r="M52" s="8">
        <v>13250624.73</v>
      </c>
      <c r="N52" s="9">
        <v>51.03</v>
      </c>
      <c r="O52" s="9">
        <v>25.57</v>
      </c>
      <c r="P52" s="9">
        <v>55.09</v>
      </c>
      <c r="Q52" s="8">
        <v>31581244.26</v>
      </c>
      <c r="R52" s="8">
        <v>10623761.21</v>
      </c>
      <c r="S52" s="8">
        <v>20957483.05</v>
      </c>
      <c r="T52" s="8">
        <v>15857810.89</v>
      </c>
      <c r="U52" s="8">
        <v>4707549.88</v>
      </c>
      <c r="V52" s="8">
        <v>11150261.01</v>
      </c>
      <c r="W52" s="9">
        <v>50.21</v>
      </c>
      <c r="X52" s="9">
        <v>44.31</v>
      </c>
      <c r="Y52" s="9">
        <v>53.2</v>
      </c>
      <c r="Z52" s="8">
        <v>3093623.05</v>
      </c>
      <c r="AA52" s="8">
        <v>2100363.72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37823125.01</v>
      </c>
      <c r="I53" s="8">
        <v>10067667.32</v>
      </c>
      <c r="J53" s="8">
        <v>27755457.69</v>
      </c>
      <c r="K53" s="8">
        <v>17480988.94</v>
      </c>
      <c r="L53" s="8">
        <v>1574664.02</v>
      </c>
      <c r="M53" s="8">
        <v>15906324.92</v>
      </c>
      <c r="N53" s="9">
        <v>46.21</v>
      </c>
      <c r="O53" s="9">
        <v>15.64</v>
      </c>
      <c r="P53" s="9">
        <v>57.3</v>
      </c>
      <c r="Q53" s="8">
        <v>38387474.01</v>
      </c>
      <c r="R53" s="8">
        <v>14465404.32</v>
      </c>
      <c r="S53" s="8">
        <v>23922069.69</v>
      </c>
      <c r="T53" s="8">
        <v>16643126.3</v>
      </c>
      <c r="U53" s="8">
        <v>3743711.7</v>
      </c>
      <c r="V53" s="8">
        <v>12899414.6</v>
      </c>
      <c r="W53" s="9">
        <v>43.35</v>
      </c>
      <c r="X53" s="9">
        <v>25.88</v>
      </c>
      <c r="Y53" s="9">
        <v>53.92</v>
      </c>
      <c r="Z53" s="8">
        <v>3833388</v>
      </c>
      <c r="AA53" s="8">
        <v>3006910.32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21834296.98</v>
      </c>
      <c r="I54" s="8">
        <v>4832320</v>
      </c>
      <c r="J54" s="8">
        <v>17001976.98</v>
      </c>
      <c r="K54" s="8">
        <v>10370348.63</v>
      </c>
      <c r="L54" s="8">
        <v>1089127.87</v>
      </c>
      <c r="M54" s="8">
        <v>9281220.76</v>
      </c>
      <c r="N54" s="9">
        <v>47.49</v>
      </c>
      <c r="O54" s="9">
        <v>22.53</v>
      </c>
      <c r="P54" s="9">
        <v>54.58</v>
      </c>
      <c r="Q54" s="8">
        <v>21834296.98</v>
      </c>
      <c r="R54" s="8">
        <v>7014962.75</v>
      </c>
      <c r="S54" s="8">
        <v>14819334.23</v>
      </c>
      <c r="T54" s="8">
        <v>9268407.48</v>
      </c>
      <c r="U54" s="8">
        <v>1696789</v>
      </c>
      <c r="V54" s="8">
        <v>7571618.48</v>
      </c>
      <c r="W54" s="9">
        <v>42.44</v>
      </c>
      <c r="X54" s="9">
        <v>24.18</v>
      </c>
      <c r="Y54" s="9">
        <v>51.09</v>
      </c>
      <c r="Z54" s="8">
        <v>2182642.75</v>
      </c>
      <c r="AA54" s="8">
        <v>1709602.28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15222690.33</v>
      </c>
      <c r="I55" s="8">
        <v>5399270</v>
      </c>
      <c r="J55" s="8">
        <v>9823420.33</v>
      </c>
      <c r="K55" s="8">
        <v>6489912.31</v>
      </c>
      <c r="L55" s="8">
        <v>872451.6</v>
      </c>
      <c r="M55" s="8">
        <v>5617460.71</v>
      </c>
      <c r="N55" s="9">
        <v>42.63</v>
      </c>
      <c r="O55" s="9">
        <v>16.15</v>
      </c>
      <c r="P55" s="9">
        <v>57.18</v>
      </c>
      <c r="Q55" s="8">
        <v>15917728.33</v>
      </c>
      <c r="R55" s="8">
        <v>6184365</v>
      </c>
      <c r="S55" s="8">
        <v>9733363.33</v>
      </c>
      <c r="T55" s="8">
        <v>6071554.91</v>
      </c>
      <c r="U55" s="8">
        <v>939551.83</v>
      </c>
      <c r="V55" s="8">
        <v>5132003.08</v>
      </c>
      <c r="W55" s="9">
        <v>38.14</v>
      </c>
      <c r="X55" s="9">
        <v>15.19</v>
      </c>
      <c r="Y55" s="9">
        <v>52.72</v>
      </c>
      <c r="Z55" s="8">
        <v>90057</v>
      </c>
      <c r="AA55" s="8">
        <v>485457.63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8316676.21</v>
      </c>
      <c r="I56" s="8">
        <v>429441.82</v>
      </c>
      <c r="J56" s="8">
        <v>7887234.39</v>
      </c>
      <c r="K56" s="8">
        <v>4431806.36</v>
      </c>
      <c r="L56" s="8">
        <v>152135.95</v>
      </c>
      <c r="M56" s="8">
        <v>4279670.41</v>
      </c>
      <c r="N56" s="9">
        <v>53.28</v>
      </c>
      <c r="O56" s="9">
        <v>35.42</v>
      </c>
      <c r="P56" s="9">
        <v>54.26</v>
      </c>
      <c r="Q56" s="8">
        <v>10186676.21</v>
      </c>
      <c r="R56" s="8">
        <v>1895025.44</v>
      </c>
      <c r="S56" s="8">
        <v>8291650.77</v>
      </c>
      <c r="T56" s="8">
        <v>4245148.12</v>
      </c>
      <c r="U56" s="8">
        <v>16979.04</v>
      </c>
      <c r="V56" s="8">
        <v>4228169.08</v>
      </c>
      <c r="W56" s="9">
        <v>41.67</v>
      </c>
      <c r="X56" s="9">
        <v>0.89</v>
      </c>
      <c r="Y56" s="9">
        <v>50.99</v>
      </c>
      <c r="Z56" s="8">
        <v>-404416.38</v>
      </c>
      <c r="AA56" s="8">
        <v>51501.33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20084008.76</v>
      </c>
      <c r="I57" s="8">
        <v>416620</v>
      </c>
      <c r="J57" s="8">
        <v>19667388.76</v>
      </c>
      <c r="K57" s="8">
        <v>10983706.6</v>
      </c>
      <c r="L57" s="8">
        <v>222841</v>
      </c>
      <c r="M57" s="8">
        <v>10760865.6</v>
      </c>
      <c r="N57" s="9">
        <v>54.68</v>
      </c>
      <c r="O57" s="9">
        <v>53.48</v>
      </c>
      <c r="P57" s="9">
        <v>54.71</v>
      </c>
      <c r="Q57" s="8">
        <v>19254008.76</v>
      </c>
      <c r="R57" s="8">
        <v>435974.74</v>
      </c>
      <c r="S57" s="8">
        <v>18818034.02</v>
      </c>
      <c r="T57" s="8">
        <v>9909338.53</v>
      </c>
      <c r="U57" s="8">
        <v>11742.95</v>
      </c>
      <c r="V57" s="8">
        <v>9897595.58</v>
      </c>
      <c r="W57" s="9">
        <v>51.46</v>
      </c>
      <c r="X57" s="9">
        <v>2.69</v>
      </c>
      <c r="Y57" s="9">
        <v>52.59</v>
      </c>
      <c r="Z57" s="8">
        <v>849354.74</v>
      </c>
      <c r="AA57" s="8">
        <v>863270.02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11247772.09</v>
      </c>
      <c r="I58" s="8">
        <v>181000</v>
      </c>
      <c r="J58" s="8">
        <v>11066772.09</v>
      </c>
      <c r="K58" s="8">
        <v>6447000.17</v>
      </c>
      <c r="L58" s="8">
        <v>94890</v>
      </c>
      <c r="M58" s="8">
        <v>6352110.17</v>
      </c>
      <c r="N58" s="9">
        <v>57.31</v>
      </c>
      <c r="O58" s="9">
        <v>52.42</v>
      </c>
      <c r="P58" s="9">
        <v>57.39</v>
      </c>
      <c r="Q58" s="8">
        <v>12056251.09</v>
      </c>
      <c r="R58" s="8">
        <v>1189090.73</v>
      </c>
      <c r="S58" s="8">
        <v>10867160.36</v>
      </c>
      <c r="T58" s="8">
        <v>6025392.17</v>
      </c>
      <c r="U58" s="8">
        <v>192943.55</v>
      </c>
      <c r="V58" s="8">
        <v>5832448.62</v>
      </c>
      <c r="W58" s="9">
        <v>49.97</v>
      </c>
      <c r="X58" s="9">
        <v>16.22</v>
      </c>
      <c r="Y58" s="9">
        <v>53.67</v>
      </c>
      <c r="Z58" s="8">
        <v>199611.73</v>
      </c>
      <c r="AA58" s="8">
        <v>519661.55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17683002.94</v>
      </c>
      <c r="I59" s="8">
        <v>8455478.66</v>
      </c>
      <c r="J59" s="8">
        <v>9227524.28</v>
      </c>
      <c r="K59" s="8">
        <v>9019404.67</v>
      </c>
      <c r="L59" s="8">
        <v>4026920.4</v>
      </c>
      <c r="M59" s="8">
        <v>4992484.27</v>
      </c>
      <c r="N59" s="9">
        <v>51</v>
      </c>
      <c r="O59" s="9">
        <v>47.62</v>
      </c>
      <c r="P59" s="9">
        <v>54.1</v>
      </c>
      <c r="Q59" s="8">
        <v>18648404.38</v>
      </c>
      <c r="R59" s="8">
        <v>10598269.47</v>
      </c>
      <c r="S59" s="8">
        <v>8050134.91</v>
      </c>
      <c r="T59" s="8">
        <v>8420238.38</v>
      </c>
      <c r="U59" s="8">
        <v>4250779.47</v>
      </c>
      <c r="V59" s="8">
        <v>4169458.91</v>
      </c>
      <c r="W59" s="9">
        <v>45.15</v>
      </c>
      <c r="X59" s="9">
        <v>40.1</v>
      </c>
      <c r="Y59" s="9">
        <v>51.79</v>
      </c>
      <c r="Z59" s="8">
        <v>1177389.37</v>
      </c>
      <c r="AA59" s="8">
        <v>823025.36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14703584.49</v>
      </c>
      <c r="I60" s="8">
        <v>3406547.99</v>
      </c>
      <c r="J60" s="8">
        <v>11297036.5</v>
      </c>
      <c r="K60" s="8">
        <v>7146283.4</v>
      </c>
      <c r="L60" s="8">
        <v>545525.05</v>
      </c>
      <c r="M60" s="8">
        <v>6600758.35</v>
      </c>
      <c r="N60" s="9">
        <v>48.6</v>
      </c>
      <c r="O60" s="9">
        <v>16.01</v>
      </c>
      <c r="P60" s="9">
        <v>58.42</v>
      </c>
      <c r="Q60" s="8">
        <v>13969503.46</v>
      </c>
      <c r="R60" s="8">
        <v>3644548.91</v>
      </c>
      <c r="S60" s="8">
        <v>10324954.55</v>
      </c>
      <c r="T60" s="8">
        <v>5555171.17</v>
      </c>
      <c r="U60" s="8">
        <v>95911.82</v>
      </c>
      <c r="V60" s="8">
        <v>5459259.35</v>
      </c>
      <c r="W60" s="9">
        <v>39.76</v>
      </c>
      <c r="X60" s="9">
        <v>2.63</v>
      </c>
      <c r="Y60" s="9">
        <v>52.87</v>
      </c>
      <c r="Z60" s="8">
        <v>972081.95</v>
      </c>
      <c r="AA60" s="8">
        <v>1141499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16659356.03</v>
      </c>
      <c r="I61" s="8">
        <v>2526729</v>
      </c>
      <c r="J61" s="8">
        <v>14132627.03</v>
      </c>
      <c r="K61" s="8">
        <v>9625178.67</v>
      </c>
      <c r="L61" s="8">
        <v>1668919</v>
      </c>
      <c r="M61" s="8">
        <v>7956259.67</v>
      </c>
      <c r="N61" s="9">
        <v>57.77</v>
      </c>
      <c r="O61" s="9">
        <v>66.05</v>
      </c>
      <c r="P61" s="9">
        <v>56.29</v>
      </c>
      <c r="Q61" s="8">
        <v>16282585.49</v>
      </c>
      <c r="R61" s="8">
        <v>2619118.79</v>
      </c>
      <c r="S61" s="8">
        <v>13663466.7</v>
      </c>
      <c r="T61" s="8">
        <v>9349383.4</v>
      </c>
      <c r="U61" s="8">
        <v>1742949.97</v>
      </c>
      <c r="V61" s="8">
        <v>7606433.43</v>
      </c>
      <c r="W61" s="9">
        <v>57.41</v>
      </c>
      <c r="X61" s="9">
        <v>66.54</v>
      </c>
      <c r="Y61" s="9">
        <v>55.66</v>
      </c>
      <c r="Z61" s="8">
        <v>469160.33</v>
      </c>
      <c r="AA61" s="8">
        <v>349826.24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27770238.83</v>
      </c>
      <c r="I62" s="8">
        <v>1004608</v>
      </c>
      <c r="J62" s="8">
        <v>26765630.83</v>
      </c>
      <c r="K62" s="8">
        <v>15998008.31</v>
      </c>
      <c r="L62" s="8">
        <v>1035158.7</v>
      </c>
      <c r="M62" s="8">
        <v>14962849.61</v>
      </c>
      <c r="N62" s="9">
        <v>57.6</v>
      </c>
      <c r="O62" s="9">
        <v>103.04</v>
      </c>
      <c r="P62" s="9">
        <v>55.9</v>
      </c>
      <c r="Q62" s="8">
        <v>27349605.83</v>
      </c>
      <c r="R62" s="8">
        <v>995200</v>
      </c>
      <c r="S62" s="8">
        <v>26354405.83</v>
      </c>
      <c r="T62" s="8">
        <v>14094930.35</v>
      </c>
      <c r="U62" s="8">
        <v>523277.61</v>
      </c>
      <c r="V62" s="8">
        <v>13571652.74</v>
      </c>
      <c r="W62" s="9">
        <v>51.53</v>
      </c>
      <c r="X62" s="9">
        <v>52.58</v>
      </c>
      <c r="Y62" s="9">
        <v>51.49</v>
      </c>
      <c r="Z62" s="8">
        <v>411225</v>
      </c>
      <c r="AA62" s="8">
        <v>1391196.87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24062017.15</v>
      </c>
      <c r="I63" s="8">
        <v>2822249</v>
      </c>
      <c r="J63" s="8">
        <v>21239768.15</v>
      </c>
      <c r="K63" s="8">
        <v>12540464.35</v>
      </c>
      <c r="L63" s="8">
        <v>845658.71</v>
      </c>
      <c r="M63" s="8">
        <v>11694805.64</v>
      </c>
      <c r="N63" s="9">
        <v>52.11</v>
      </c>
      <c r="O63" s="9">
        <v>29.96</v>
      </c>
      <c r="P63" s="9">
        <v>55.06</v>
      </c>
      <c r="Q63" s="8">
        <v>23702095.15</v>
      </c>
      <c r="R63" s="8">
        <v>3822044.05</v>
      </c>
      <c r="S63" s="8">
        <v>19880051.1</v>
      </c>
      <c r="T63" s="8">
        <v>14674468.28</v>
      </c>
      <c r="U63" s="8">
        <v>3180301.53</v>
      </c>
      <c r="V63" s="8">
        <v>11494166.75</v>
      </c>
      <c r="W63" s="9">
        <v>61.91</v>
      </c>
      <c r="X63" s="9">
        <v>83.2</v>
      </c>
      <c r="Y63" s="9">
        <v>57.81</v>
      </c>
      <c r="Z63" s="8">
        <v>1359717.05</v>
      </c>
      <c r="AA63" s="8">
        <v>200638.89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24257355.17</v>
      </c>
      <c r="I64" s="8">
        <v>3383717.31</v>
      </c>
      <c r="J64" s="8">
        <v>20873637.86</v>
      </c>
      <c r="K64" s="8">
        <v>12984676.11</v>
      </c>
      <c r="L64" s="8">
        <v>978546.09</v>
      </c>
      <c r="M64" s="8">
        <v>12006130.02</v>
      </c>
      <c r="N64" s="9">
        <v>53.52</v>
      </c>
      <c r="O64" s="9">
        <v>28.91</v>
      </c>
      <c r="P64" s="9">
        <v>57.51</v>
      </c>
      <c r="Q64" s="8">
        <v>24946137.78</v>
      </c>
      <c r="R64" s="8">
        <v>6020534.34</v>
      </c>
      <c r="S64" s="8">
        <v>18925603.44</v>
      </c>
      <c r="T64" s="8">
        <v>12577205.62</v>
      </c>
      <c r="U64" s="8">
        <v>3009881.14</v>
      </c>
      <c r="V64" s="8">
        <v>9567324.48</v>
      </c>
      <c r="W64" s="9">
        <v>50.41</v>
      </c>
      <c r="X64" s="9">
        <v>49.99</v>
      </c>
      <c r="Y64" s="9">
        <v>50.55</v>
      </c>
      <c r="Z64" s="8">
        <v>1948034.42</v>
      </c>
      <c r="AA64" s="8">
        <v>2438805.54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13444476.47</v>
      </c>
      <c r="I65" s="8">
        <v>2406290</v>
      </c>
      <c r="J65" s="8">
        <v>11038186.47</v>
      </c>
      <c r="K65" s="8">
        <v>7080774.46</v>
      </c>
      <c r="L65" s="8">
        <v>871195.2</v>
      </c>
      <c r="M65" s="8">
        <v>6209579.26</v>
      </c>
      <c r="N65" s="9">
        <v>52.66</v>
      </c>
      <c r="O65" s="9">
        <v>36.2</v>
      </c>
      <c r="P65" s="9">
        <v>56.25</v>
      </c>
      <c r="Q65" s="8">
        <v>13475396.47</v>
      </c>
      <c r="R65" s="8">
        <v>2723531</v>
      </c>
      <c r="S65" s="8">
        <v>10751865.47</v>
      </c>
      <c r="T65" s="8">
        <v>7645736.54</v>
      </c>
      <c r="U65" s="8">
        <v>1583922.33</v>
      </c>
      <c r="V65" s="8">
        <v>6061814.21</v>
      </c>
      <c r="W65" s="9">
        <v>56.73</v>
      </c>
      <c r="X65" s="9">
        <v>58.15</v>
      </c>
      <c r="Y65" s="9">
        <v>56.37</v>
      </c>
      <c r="Z65" s="8">
        <v>286321</v>
      </c>
      <c r="AA65" s="8">
        <v>147765.05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14191083.77</v>
      </c>
      <c r="I66" s="8">
        <v>2910080</v>
      </c>
      <c r="J66" s="8">
        <v>11281003.77</v>
      </c>
      <c r="K66" s="8">
        <v>6544149.41</v>
      </c>
      <c r="L66" s="8">
        <v>309398.23</v>
      </c>
      <c r="M66" s="8">
        <v>6234751.18</v>
      </c>
      <c r="N66" s="9">
        <v>46.11</v>
      </c>
      <c r="O66" s="9">
        <v>10.63</v>
      </c>
      <c r="P66" s="9">
        <v>55.26</v>
      </c>
      <c r="Q66" s="8">
        <v>18027478.77</v>
      </c>
      <c r="R66" s="8">
        <v>6762175</v>
      </c>
      <c r="S66" s="8">
        <v>11265303.77</v>
      </c>
      <c r="T66" s="8">
        <v>9759404.88</v>
      </c>
      <c r="U66" s="8">
        <v>4067808.53</v>
      </c>
      <c r="V66" s="8">
        <v>5691596.35</v>
      </c>
      <c r="W66" s="9">
        <v>54.13</v>
      </c>
      <c r="X66" s="9">
        <v>60.15</v>
      </c>
      <c r="Y66" s="9">
        <v>50.52</v>
      </c>
      <c r="Z66" s="8">
        <v>15700</v>
      </c>
      <c r="AA66" s="8">
        <v>543154.83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23431042.62</v>
      </c>
      <c r="I67" s="8">
        <v>7531988.69</v>
      </c>
      <c r="J67" s="8">
        <v>15899053.93</v>
      </c>
      <c r="K67" s="8">
        <v>12777262.96</v>
      </c>
      <c r="L67" s="8">
        <v>3579663.34</v>
      </c>
      <c r="M67" s="8">
        <v>9197599.62</v>
      </c>
      <c r="N67" s="9">
        <v>54.53</v>
      </c>
      <c r="O67" s="9">
        <v>47.52</v>
      </c>
      <c r="P67" s="9">
        <v>57.84</v>
      </c>
      <c r="Q67" s="8">
        <v>28560177.75</v>
      </c>
      <c r="R67" s="8">
        <v>13793486.22</v>
      </c>
      <c r="S67" s="8">
        <v>14766691.53</v>
      </c>
      <c r="T67" s="8">
        <v>10680677.51</v>
      </c>
      <c r="U67" s="8">
        <v>3730041.12</v>
      </c>
      <c r="V67" s="8">
        <v>6950636.39</v>
      </c>
      <c r="W67" s="9">
        <v>37.39</v>
      </c>
      <c r="X67" s="9">
        <v>27.04</v>
      </c>
      <c r="Y67" s="9">
        <v>47.06</v>
      </c>
      <c r="Z67" s="8">
        <v>1132362.4</v>
      </c>
      <c r="AA67" s="8">
        <v>2246963.23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10536723.2</v>
      </c>
      <c r="I68" s="8">
        <v>1109476</v>
      </c>
      <c r="J68" s="8">
        <v>9427247.2</v>
      </c>
      <c r="K68" s="8">
        <v>5306519.27</v>
      </c>
      <c r="L68" s="8">
        <v>197880</v>
      </c>
      <c r="M68" s="8">
        <v>5108639.27</v>
      </c>
      <c r="N68" s="9">
        <v>50.36</v>
      </c>
      <c r="O68" s="9">
        <v>17.83</v>
      </c>
      <c r="P68" s="9">
        <v>54.19</v>
      </c>
      <c r="Q68" s="8">
        <v>10492832.7</v>
      </c>
      <c r="R68" s="8">
        <v>1253676.42</v>
      </c>
      <c r="S68" s="8">
        <v>9239156.28</v>
      </c>
      <c r="T68" s="8">
        <v>5073729.97</v>
      </c>
      <c r="U68" s="8">
        <v>63918.83</v>
      </c>
      <c r="V68" s="8">
        <v>5009811.14</v>
      </c>
      <c r="W68" s="9">
        <v>48.35</v>
      </c>
      <c r="X68" s="9">
        <v>5.09</v>
      </c>
      <c r="Y68" s="9">
        <v>54.22</v>
      </c>
      <c r="Z68" s="8">
        <v>188090.92</v>
      </c>
      <c r="AA68" s="8">
        <v>98828.13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43223988.55</v>
      </c>
      <c r="I69" s="8">
        <v>6140932.21</v>
      </c>
      <c r="J69" s="8">
        <v>37083056.34</v>
      </c>
      <c r="K69" s="8">
        <v>20286950.28</v>
      </c>
      <c r="L69" s="8">
        <v>539412.4</v>
      </c>
      <c r="M69" s="8">
        <v>19747537.88</v>
      </c>
      <c r="N69" s="9">
        <v>46.93</v>
      </c>
      <c r="O69" s="9">
        <v>8.78</v>
      </c>
      <c r="P69" s="9">
        <v>53.25</v>
      </c>
      <c r="Q69" s="8">
        <v>46954601.71</v>
      </c>
      <c r="R69" s="8">
        <v>14432467.46</v>
      </c>
      <c r="S69" s="8">
        <v>32522134.25</v>
      </c>
      <c r="T69" s="8">
        <v>18294974.59</v>
      </c>
      <c r="U69" s="8">
        <v>2550413.27</v>
      </c>
      <c r="V69" s="8">
        <v>15744561.32</v>
      </c>
      <c r="W69" s="9">
        <v>38.96</v>
      </c>
      <c r="X69" s="9">
        <v>17.67</v>
      </c>
      <c r="Y69" s="9">
        <v>48.41</v>
      </c>
      <c r="Z69" s="8">
        <v>4560922.09</v>
      </c>
      <c r="AA69" s="8">
        <v>4002976.56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13325403.7</v>
      </c>
      <c r="I70" s="8">
        <v>5124091</v>
      </c>
      <c r="J70" s="8">
        <v>8201312.7</v>
      </c>
      <c r="K70" s="8">
        <v>4202337.48</v>
      </c>
      <c r="L70" s="8">
        <v>1400</v>
      </c>
      <c r="M70" s="8">
        <v>4200937.48</v>
      </c>
      <c r="N70" s="9">
        <v>31.53</v>
      </c>
      <c r="O70" s="9">
        <v>0.02</v>
      </c>
      <c r="P70" s="9">
        <v>51.22</v>
      </c>
      <c r="Q70" s="8">
        <v>13536682.15</v>
      </c>
      <c r="R70" s="8">
        <v>5839998</v>
      </c>
      <c r="S70" s="8">
        <v>7696684.15</v>
      </c>
      <c r="T70" s="8">
        <v>4075433.34</v>
      </c>
      <c r="U70" s="8">
        <v>191365.02</v>
      </c>
      <c r="V70" s="8">
        <v>3884068.32</v>
      </c>
      <c r="W70" s="9">
        <v>30.1</v>
      </c>
      <c r="X70" s="9">
        <v>3.27</v>
      </c>
      <c r="Y70" s="9">
        <v>50.46</v>
      </c>
      <c r="Z70" s="8">
        <v>504628.55</v>
      </c>
      <c r="AA70" s="8">
        <v>316869.16</v>
      </c>
    </row>
    <row r="71" spans="1:2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20216300.54</v>
      </c>
      <c r="I71" s="8">
        <v>861435</v>
      </c>
      <c r="J71" s="8">
        <v>19354865.54</v>
      </c>
      <c r="K71" s="8">
        <v>11010732.32</v>
      </c>
      <c r="L71" s="8">
        <v>343848.54</v>
      </c>
      <c r="M71" s="8">
        <v>10666883.78</v>
      </c>
      <c r="N71" s="9">
        <v>54.46</v>
      </c>
      <c r="O71" s="9">
        <v>39.91</v>
      </c>
      <c r="P71" s="9">
        <v>55.11</v>
      </c>
      <c r="Q71" s="8">
        <v>20841300.54</v>
      </c>
      <c r="R71" s="8">
        <v>2774362.22</v>
      </c>
      <c r="S71" s="8">
        <v>18066938.32</v>
      </c>
      <c r="T71" s="8">
        <v>9378046.32</v>
      </c>
      <c r="U71" s="8">
        <v>263135.71</v>
      </c>
      <c r="V71" s="8">
        <v>9114910.61</v>
      </c>
      <c r="W71" s="9">
        <v>44.99</v>
      </c>
      <c r="X71" s="9">
        <v>9.48</v>
      </c>
      <c r="Y71" s="9">
        <v>50.45</v>
      </c>
      <c r="Z71" s="8">
        <v>1287927.22</v>
      </c>
      <c r="AA71" s="8">
        <v>1551973.17</v>
      </c>
    </row>
    <row r="72" spans="1:2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11985853.78</v>
      </c>
      <c r="I72" s="8">
        <v>225252</v>
      </c>
      <c r="J72" s="8">
        <v>11760601.78</v>
      </c>
      <c r="K72" s="8">
        <v>6483272.2</v>
      </c>
      <c r="L72" s="8">
        <v>406.1</v>
      </c>
      <c r="M72" s="8">
        <v>6482866.1</v>
      </c>
      <c r="N72" s="9">
        <v>54.09</v>
      </c>
      <c r="O72" s="9">
        <v>0.18</v>
      </c>
      <c r="P72" s="9">
        <v>55.12</v>
      </c>
      <c r="Q72" s="8">
        <v>11698708.78</v>
      </c>
      <c r="R72" s="8">
        <v>1234635</v>
      </c>
      <c r="S72" s="8">
        <v>10464073.78</v>
      </c>
      <c r="T72" s="8">
        <v>5997759.69</v>
      </c>
      <c r="U72" s="8">
        <v>370272.86</v>
      </c>
      <c r="V72" s="8">
        <v>5627486.83</v>
      </c>
      <c r="W72" s="9">
        <v>51.26</v>
      </c>
      <c r="X72" s="9">
        <v>29.99</v>
      </c>
      <c r="Y72" s="9">
        <v>53.77</v>
      </c>
      <c r="Z72" s="8">
        <v>1296528</v>
      </c>
      <c r="AA72" s="8">
        <v>855379.27</v>
      </c>
    </row>
    <row r="73" spans="1:2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19558450.76</v>
      </c>
      <c r="I73" s="8">
        <v>2069208</v>
      </c>
      <c r="J73" s="8">
        <v>17489242.76</v>
      </c>
      <c r="K73" s="8">
        <v>9610267.54</v>
      </c>
      <c r="L73" s="8">
        <v>62733.75</v>
      </c>
      <c r="M73" s="8">
        <v>9547533.79</v>
      </c>
      <c r="N73" s="9">
        <v>49.13</v>
      </c>
      <c r="O73" s="9">
        <v>3.03</v>
      </c>
      <c r="P73" s="9">
        <v>54.59</v>
      </c>
      <c r="Q73" s="8">
        <v>20843222.76</v>
      </c>
      <c r="R73" s="8">
        <v>3720060</v>
      </c>
      <c r="S73" s="8">
        <v>17123162.76</v>
      </c>
      <c r="T73" s="8">
        <v>8417385.37</v>
      </c>
      <c r="U73" s="8">
        <v>172231.92</v>
      </c>
      <c r="V73" s="8">
        <v>8245153.45</v>
      </c>
      <c r="W73" s="9">
        <v>40.38</v>
      </c>
      <c r="X73" s="9">
        <v>4.62</v>
      </c>
      <c r="Y73" s="9">
        <v>48.15</v>
      </c>
      <c r="Z73" s="8">
        <v>366080</v>
      </c>
      <c r="AA73" s="8">
        <v>1302380.34</v>
      </c>
    </row>
    <row r="74" spans="1:2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19920584.56</v>
      </c>
      <c r="I74" s="8">
        <v>4123822.43</v>
      </c>
      <c r="J74" s="8">
        <v>15796762.13</v>
      </c>
      <c r="K74" s="8">
        <v>9080846.8</v>
      </c>
      <c r="L74" s="8">
        <v>341251.62</v>
      </c>
      <c r="M74" s="8">
        <v>8739595.18</v>
      </c>
      <c r="N74" s="9">
        <v>45.58</v>
      </c>
      <c r="O74" s="9">
        <v>8.27</v>
      </c>
      <c r="P74" s="9">
        <v>55.32</v>
      </c>
      <c r="Q74" s="8">
        <v>20537043.78</v>
      </c>
      <c r="R74" s="8">
        <v>5150684.18</v>
      </c>
      <c r="S74" s="8">
        <v>15386359.6</v>
      </c>
      <c r="T74" s="8">
        <v>9792418.74</v>
      </c>
      <c r="U74" s="8">
        <v>2035955.6</v>
      </c>
      <c r="V74" s="8">
        <v>7756463.14</v>
      </c>
      <c r="W74" s="9">
        <v>47.68</v>
      </c>
      <c r="X74" s="9">
        <v>39.52</v>
      </c>
      <c r="Y74" s="9">
        <v>50.41</v>
      </c>
      <c r="Z74" s="8">
        <v>410402.53</v>
      </c>
      <c r="AA74" s="8">
        <v>983132.04</v>
      </c>
    </row>
    <row r="75" spans="1:2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26229633</v>
      </c>
      <c r="I75" s="8">
        <v>3961734</v>
      </c>
      <c r="J75" s="8">
        <v>22267899</v>
      </c>
      <c r="K75" s="8">
        <v>13136527.13</v>
      </c>
      <c r="L75" s="8">
        <v>929740.46</v>
      </c>
      <c r="M75" s="8">
        <v>12206786.67</v>
      </c>
      <c r="N75" s="9">
        <v>50.08</v>
      </c>
      <c r="O75" s="9">
        <v>23.46</v>
      </c>
      <c r="P75" s="9">
        <v>54.81</v>
      </c>
      <c r="Q75" s="8">
        <v>29683313</v>
      </c>
      <c r="R75" s="8">
        <v>8281548</v>
      </c>
      <c r="S75" s="8">
        <v>21401765</v>
      </c>
      <c r="T75" s="8">
        <v>13559578.67</v>
      </c>
      <c r="U75" s="8">
        <v>2286218.77</v>
      </c>
      <c r="V75" s="8">
        <v>11273359.9</v>
      </c>
      <c r="W75" s="9">
        <v>45.68</v>
      </c>
      <c r="X75" s="9">
        <v>27.6</v>
      </c>
      <c r="Y75" s="9">
        <v>52.67</v>
      </c>
      <c r="Z75" s="8">
        <v>866134</v>
      </c>
      <c r="AA75" s="8">
        <v>933426.77</v>
      </c>
    </row>
    <row r="76" spans="1:2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20696690.69</v>
      </c>
      <c r="I76" s="8">
        <v>429418</v>
      </c>
      <c r="J76" s="8">
        <v>20267272.69</v>
      </c>
      <c r="K76" s="8">
        <v>11756871.9</v>
      </c>
      <c r="L76" s="8">
        <v>319504.15</v>
      </c>
      <c r="M76" s="8">
        <v>11437367.75</v>
      </c>
      <c r="N76" s="9">
        <v>56.8</v>
      </c>
      <c r="O76" s="9">
        <v>74.4</v>
      </c>
      <c r="P76" s="9">
        <v>56.43</v>
      </c>
      <c r="Q76" s="8">
        <v>21069154.69</v>
      </c>
      <c r="R76" s="8">
        <v>1886828</v>
      </c>
      <c r="S76" s="8">
        <v>19182326.69</v>
      </c>
      <c r="T76" s="8">
        <v>9724778.41</v>
      </c>
      <c r="U76" s="8">
        <v>212520.58</v>
      </c>
      <c r="V76" s="8">
        <v>9512257.83</v>
      </c>
      <c r="W76" s="9">
        <v>46.15</v>
      </c>
      <c r="X76" s="9">
        <v>11.26</v>
      </c>
      <c r="Y76" s="9">
        <v>49.58</v>
      </c>
      <c r="Z76" s="8">
        <v>1084946</v>
      </c>
      <c r="AA76" s="8">
        <v>1925109.92</v>
      </c>
    </row>
    <row r="77" spans="1:2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15298132.56</v>
      </c>
      <c r="I77" s="8">
        <v>4415313</v>
      </c>
      <c r="J77" s="8">
        <v>10882819.56</v>
      </c>
      <c r="K77" s="8">
        <v>6132556.52</v>
      </c>
      <c r="L77" s="8">
        <v>379095</v>
      </c>
      <c r="M77" s="8">
        <v>5753461.52</v>
      </c>
      <c r="N77" s="9">
        <v>40.08</v>
      </c>
      <c r="O77" s="9">
        <v>8.58</v>
      </c>
      <c r="P77" s="9">
        <v>52.86</v>
      </c>
      <c r="Q77" s="8">
        <v>21611532.56</v>
      </c>
      <c r="R77" s="8">
        <v>10924909.33</v>
      </c>
      <c r="S77" s="8">
        <v>10686623.23</v>
      </c>
      <c r="T77" s="8">
        <v>5459737.22</v>
      </c>
      <c r="U77" s="8">
        <v>98200.6</v>
      </c>
      <c r="V77" s="8">
        <v>5361536.62</v>
      </c>
      <c r="W77" s="9">
        <v>25.26</v>
      </c>
      <c r="X77" s="9">
        <v>0.89</v>
      </c>
      <c r="Y77" s="9">
        <v>50.17</v>
      </c>
      <c r="Z77" s="8">
        <v>196196.33</v>
      </c>
      <c r="AA77" s="8">
        <v>391924.9</v>
      </c>
    </row>
    <row r="78" spans="1:2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14080878.98</v>
      </c>
      <c r="I78" s="8">
        <v>1420594.33</v>
      </c>
      <c r="J78" s="8">
        <v>12660284.65</v>
      </c>
      <c r="K78" s="8">
        <v>7423859.03</v>
      </c>
      <c r="L78" s="8">
        <v>181931.03</v>
      </c>
      <c r="M78" s="8">
        <v>7241928</v>
      </c>
      <c r="N78" s="9">
        <v>52.72</v>
      </c>
      <c r="O78" s="9">
        <v>12.8</v>
      </c>
      <c r="P78" s="9">
        <v>57.2</v>
      </c>
      <c r="Q78" s="8">
        <v>14126618.98</v>
      </c>
      <c r="R78" s="8">
        <v>2096706.67</v>
      </c>
      <c r="S78" s="8">
        <v>12029912.31</v>
      </c>
      <c r="T78" s="8">
        <v>7411967.67</v>
      </c>
      <c r="U78" s="8">
        <v>812644.75</v>
      </c>
      <c r="V78" s="8">
        <v>6599322.92</v>
      </c>
      <c r="W78" s="9">
        <v>52.46</v>
      </c>
      <c r="X78" s="9">
        <v>38.75</v>
      </c>
      <c r="Y78" s="9">
        <v>54.85</v>
      </c>
      <c r="Z78" s="8">
        <v>630372.34</v>
      </c>
      <c r="AA78" s="8">
        <v>642605.08</v>
      </c>
    </row>
    <row r="79" spans="1:2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15477255.25</v>
      </c>
      <c r="I79" s="8">
        <v>2058146</v>
      </c>
      <c r="J79" s="8">
        <v>13419109.25</v>
      </c>
      <c r="K79" s="8">
        <v>6897007.17</v>
      </c>
      <c r="L79" s="8">
        <v>93266</v>
      </c>
      <c r="M79" s="8">
        <v>6803741.17</v>
      </c>
      <c r="N79" s="9">
        <v>44.56</v>
      </c>
      <c r="O79" s="9">
        <v>4.53</v>
      </c>
      <c r="P79" s="9">
        <v>50.7</v>
      </c>
      <c r="Q79" s="8">
        <v>15139015.25</v>
      </c>
      <c r="R79" s="8">
        <v>2091089</v>
      </c>
      <c r="S79" s="8">
        <v>13047926.25</v>
      </c>
      <c r="T79" s="8">
        <v>6902634.5</v>
      </c>
      <c r="U79" s="8">
        <v>356412.01</v>
      </c>
      <c r="V79" s="8">
        <v>6546222.49</v>
      </c>
      <c r="W79" s="9">
        <v>45.59</v>
      </c>
      <c r="X79" s="9">
        <v>17.04</v>
      </c>
      <c r="Y79" s="9">
        <v>50.17</v>
      </c>
      <c r="Z79" s="8">
        <v>371183</v>
      </c>
      <c r="AA79" s="8">
        <v>257518.68</v>
      </c>
    </row>
    <row r="80" spans="1:2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36861077.89</v>
      </c>
      <c r="I80" s="8">
        <v>5079696.28</v>
      </c>
      <c r="J80" s="8">
        <v>31781381.61</v>
      </c>
      <c r="K80" s="8">
        <v>17791233.83</v>
      </c>
      <c r="L80" s="8">
        <v>300778.18</v>
      </c>
      <c r="M80" s="8">
        <v>17490455.65</v>
      </c>
      <c r="N80" s="9">
        <v>48.26</v>
      </c>
      <c r="O80" s="9">
        <v>5.92</v>
      </c>
      <c r="P80" s="9">
        <v>55.03</v>
      </c>
      <c r="Q80" s="8">
        <v>43383712.49</v>
      </c>
      <c r="R80" s="8">
        <v>13473616.22</v>
      </c>
      <c r="S80" s="8">
        <v>29910096.27</v>
      </c>
      <c r="T80" s="8">
        <v>14427409.25</v>
      </c>
      <c r="U80" s="8">
        <v>504429.63</v>
      </c>
      <c r="V80" s="8">
        <v>13922979.62</v>
      </c>
      <c r="W80" s="9">
        <v>33.25</v>
      </c>
      <c r="X80" s="9">
        <v>3.74</v>
      </c>
      <c r="Y80" s="9">
        <v>46.54</v>
      </c>
      <c r="Z80" s="8">
        <v>1871285.34</v>
      </c>
      <c r="AA80" s="8">
        <v>3567476.03</v>
      </c>
    </row>
    <row r="81" spans="1:2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20861911.68</v>
      </c>
      <c r="I81" s="8">
        <v>8792351.19</v>
      </c>
      <c r="J81" s="8">
        <v>12069560.49</v>
      </c>
      <c r="K81" s="8">
        <v>13210689.62</v>
      </c>
      <c r="L81" s="8">
        <v>6460939.79</v>
      </c>
      <c r="M81" s="8">
        <v>6749749.83</v>
      </c>
      <c r="N81" s="9">
        <v>63.32</v>
      </c>
      <c r="O81" s="9">
        <v>73.48</v>
      </c>
      <c r="P81" s="9">
        <v>55.92</v>
      </c>
      <c r="Q81" s="8">
        <v>20910670.68</v>
      </c>
      <c r="R81" s="8">
        <v>9214921.49</v>
      </c>
      <c r="S81" s="8">
        <v>11695749.19</v>
      </c>
      <c r="T81" s="8">
        <v>12853806.35</v>
      </c>
      <c r="U81" s="8">
        <v>6852517.24</v>
      </c>
      <c r="V81" s="8">
        <v>6001289.11</v>
      </c>
      <c r="W81" s="9">
        <v>61.47</v>
      </c>
      <c r="X81" s="9">
        <v>74.36</v>
      </c>
      <c r="Y81" s="9">
        <v>51.31</v>
      </c>
      <c r="Z81" s="8">
        <v>373811.3</v>
      </c>
      <c r="AA81" s="8">
        <v>748460.72</v>
      </c>
    </row>
    <row r="82" spans="1:2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24567769.87</v>
      </c>
      <c r="I82" s="8">
        <v>1247445</v>
      </c>
      <c r="J82" s="8">
        <v>23320324.87</v>
      </c>
      <c r="K82" s="8">
        <v>13285575.56</v>
      </c>
      <c r="L82" s="8">
        <v>228808.45</v>
      </c>
      <c r="M82" s="8">
        <v>13056767.11</v>
      </c>
      <c r="N82" s="9">
        <v>54.07</v>
      </c>
      <c r="O82" s="9">
        <v>18.34</v>
      </c>
      <c r="P82" s="9">
        <v>55.98</v>
      </c>
      <c r="Q82" s="8">
        <v>27703017.87</v>
      </c>
      <c r="R82" s="8">
        <v>5265087</v>
      </c>
      <c r="S82" s="8">
        <v>22437930.87</v>
      </c>
      <c r="T82" s="8">
        <v>13191961.96</v>
      </c>
      <c r="U82" s="8">
        <v>2021263.12</v>
      </c>
      <c r="V82" s="8">
        <v>11170698.84</v>
      </c>
      <c r="W82" s="9">
        <v>47.61</v>
      </c>
      <c r="X82" s="9">
        <v>38.38</v>
      </c>
      <c r="Y82" s="9">
        <v>49.78</v>
      </c>
      <c r="Z82" s="8">
        <v>882394</v>
      </c>
      <c r="AA82" s="8">
        <v>1886068.27</v>
      </c>
    </row>
    <row r="83" spans="1:2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27257885.34</v>
      </c>
      <c r="I83" s="8">
        <v>2325330</v>
      </c>
      <c r="J83" s="8">
        <v>24932555.34</v>
      </c>
      <c r="K83" s="8">
        <v>13263085.41</v>
      </c>
      <c r="L83" s="8">
        <v>151052.67</v>
      </c>
      <c r="M83" s="8">
        <v>13112032.74</v>
      </c>
      <c r="N83" s="9">
        <v>48.65</v>
      </c>
      <c r="O83" s="9">
        <v>6.49</v>
      </c>
      <c r="P83" s="9">
        <v>52.59</v>
      </c>
      <c r="Q83" s="8">
        <v>27461689.34</v>
      </c>
      <c r="R83" s="8">
        <v>5577286</v>
      </c>
      <c r="S83" s="8">
        <v>21884403.34</v>
      </c>
      <c r="T83" s="8">
        <v>12057118.64</v>
      </c>
      <c r="U83" s="8">
        <v>498091.91</v>
      </c>
      <c r="V83" s="8">
        <v>11559026.73</v>
      </c>
      <c r="W83" s="9">
        <v>43.9</v>
      </c>
      <c r="X83" s="9">
        <v>8.93</v>
      </c>
      <c r="Y83" s="9">
        <v>52.81</v>
      </c>
      <c r="Z83" s="8">
        <v>3048152</v>
      </c>
      <c r="AA83" s="8">
        <v>1553006.01</v>
      </c>
    </row>
    <row r="84" spans="1:2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9489093.13</v>
      </c>
      <c r="I84" s="8">
        <v>115000</v>
      </c>
      <c r="J84" s="8">
        <v>9374093.13</v>
      </c>
      <c r="K84" s="8">
        <v>5162099.54</v>
      </c>
      <c r="L84" s="8">
        <v>61383.98</v>
      </c>
      <c r="M84" s="8">
        <v>5100715.56</v>
      </c>
      <c r="N84" s="9">
        <v>54.4</v>
      </c>
      <c r="O84" s="9">
        <v>53.37</v>
      </c>
      <c r="P84" s="9">
        <v>54.41</v>
      </c>
      <c r="Q84" s="8">
        <v>8855093.13</v>
      </c>
      <c r="R84" s="8">
        <v>252271</v>
      </c>
      <c r="S84" s="8">
        <v>8602822.13</v>
      </c>
      <c r="T84" s="8">
        <v>4770475.93</v>
      </c>
      <c r="U84" s="8">
        <v>142025.09</v>
      </c>
      <c r="V84" s="8">
        <v>4628450.84</v>
      </c>
      <c r="W84" s="9">
        <v>53.87</v>
      </c>
      <c r="X84" s="9">
        <v>56.29</v>
      </c>
      <c r="Y84" s="9">
        <v>53.8</v>
      </c>
      <c r="Z84" s="8">
        <v>771271</v>
      </c>
      <c r="AA84" s="8">
        <v>472264.72</v>
      </c>
    </row>
    <row r="85" spans="1:2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19058417.46</v>
      </c>
      <c r="I85" s="8">
        <v>1533159</v>
      </c>
      <c r="J85" s="8">
        <v>17525258.46</v>
      </c>
      <c r="K85" s="8">
        <v>10836640.49</v>
      </c>
      <c r="L85" s="8">
        <v>927534.64</v>
      </c>
      <c r="M85" s="8">
        <v>9909105.85</v>
      </c>
      <c r="N85" s="9">
        <v>56.86</v>
      </c>
      <c r="O85" s="9">
        <v>60.49</v>
      </c>
      <c r="P85" s="9">
        <v>56.54</v>
      </c>
      <c r="Q85" s="8">
        <v>20736836.46</v>
      </c>
      <c r="R85" s="8">
        <v>4493255</v>
      </c>
      <c r="S85" s="8">
        <v>16243581.46</v>
      </c>
      <c r="T85" s="8">
        <v>11241307.96</v>
      </c>
      <c r="U85" s="8">
        <v>2768192.57</v>
      </c>
      <c r="V85" s="8">
        <v>8473115.39</v>
      </c>
      <c r="W85" s="9">
        <v>54.2</v>
      </c>
      <c r="X85" s="9">
        <v>61.6</v>
      </c>
      <c r="Y85" s="9">
        <v>52.16</v>
      </c>
      <c r="Z85" s="8">
        <v>1281677</v>
      </c>
      <c r="AA85" s="8">
        <v>1435990.46</v>
      </c>
    </row>
    <row r="86" spans="1:2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9303795.15</v>
      </c>
      <c r="I86" s="8">
        <v>684670.46</v>
      </c>
      <c r="J86" s="8">
        <v>8619124.69</v>
      </c>
      <c r="K86" s="8">
        <v>4882393.25</v>
      </c>
      <c r="L86" s="8">
        <v>105859</v>
      </c>
      <c r="M86" s="8">
        <v>4776534.25</v>
      </c>
      <c r="N86" s="9">
        <v>52.47</v>
      </c>
      <c r="O86" s="9">
        <v>15.46</v>
      </c>
      <c r="P86" s="9">
        <v>55.41</v>
      </c>
      <c r="Q86" s="8">
        <v>10361391.92</v>
      </c>
      <c r="R86" s="8">
        <v>1914586.46</v>
      </c>
      <c r="S86" s="8">
        <v>8446805.46</v>
      </c>
      <c r="T86" s="8">
        <v>4725769.57</v>
      </c>
      <c r="U86" s="8">
        <v>496242.04</v>
      </c>
      <c r="V86" s="8">
        <v>4229527.53</v>
      </c>
      <c r="W86" s="9">
        <v>45.6</v>
      </c>
      <c r="X86" s="9">
        <v>25.91</v>
      </c>
      <c r="Y86" s="9">
        <v>50.07</v>
      </c>
      <c r="Z86" s="8">
        <v>172319.23</v>
      </c>
      <c r="AA86" s="8">
        <v>547006.72</v>
      </c>
    </row>
    <row r="87" spans="1:2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12532035.86</v>
      </c>
      <c r="I87" s="8">
        <v>1087594.63</v>
      </c>
      <c r="J87" s="8">
        <v>11444441.23</v>
      </c>
      <c r="K87" s="8">
        <v>6925824.46</v>
      </c>
      <c r="L87" s="8">
        <v>334390.63</v>
      </c>
      <c r="M87" s="8">
        <v>6591433.83</v>
      </c>
      <c r="N87" s="9">
        <v>55.26</v>
      </c>
      <c r="O87" s="9">
        <v>30.74</v>
      </c>
      <c r="P87" s="9">
        <v>57.59</v>
      </c>
      <c r="Q87" s="8">
        <v>13073415.86</v>
      </c>
      <c r="R87" s="8">
        <v>2039231.63</v>
      </c>
      <c r="S87" s="8">
        <v>11034184.23</v>
      </c>
      <c r="T87" s="8">
        <v>5691070.81</v>
      </c>
      <c r="U87" s="8">
        <v>37836.56</v>
      </c>
      <c r="V87" s="8">
        <v>5653234.25</v>
      </c>
      <c r="W87" s="9">
        <v>43.53</v>
      </c>
      <c r="X87" s="9">
        <v>1.85</v>
      </c>
      <c r="Y87" s="9">
        <v>51.23</v>
      </c>
      <c r="Z87" s="8">
        <v>410257</v>
      </c>
      <c r="AA87" s="8">
        <v>938199.58</v>
      </c>
    </row>
    <row r="88" spans="1:2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32573650.9</v>
      </c>
      <c r="I88" s="8">
        <v>954496.2</v>
      </c>
      <c r="J88" s="8">
        <v>31619154.7</v>
      </c>
      <c r="K88" s="8">
        <v>18134956.56</v>
      </c>
      <c r="L88" s="8">
        <v>217155.1</v>
      </c>
      <c r="M88" s="8">
        <v>17917801.46</v>
      </c>
      <c r="N88" s="9">
        <v>55.67</v>
      </c>
      <c r="O88" s="9">
        <v>22.75</v>
      </c>
      <c r="P88" s="9">
        <v>56.66</v>
      </c>
      <c r="Q88" s="8">
        <v>31460580.9</v>
      </c>
      <c r="R88" s="8">
        <v>2137840.2</v>
      </c>
      <c r="S88" s="8">
        <v>29322740.7</v>
      </c>
      <c r="T88" s="8">
        <v>16715779.5</v>
      </c>
      <c r="U88" s="8">
        <v>842708.09</v>
      </c>
      <c r="V88" s="8">
        <v>15873071.41</v>
      </c>
      <c r="W88" s="9">
        <v>53.13</v>
      </c>
      <c r="X88" s="9">
        <v>39.41</v>
      </c>
      <c r="Y88" s="9">
        <v>54.13</v>
      </c>
      <c r="Z88" s="8">
        <v>2296414</v>
      </c>
      <c r="AA88" s="8">
        <v>2044730.05</v>
      </c>
    </row>
    <row r="89" spans="1:2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20260733.54</v>
      </c>
      <c r="I89" s="8">
        <v>1403104</v>
      </c>
      <c r="J89" s="8">
        <v>18857629.54</v>
      </c>
      <c r="K89" s="8">
        <v>11132056.14</v>
      </c>
      <c r="L89" s="8">
        <v>704674.5</v>
      </c>
      <c r="M89" s="8">
        <v>10427381.64</v>
      </c>
      <c r="N89" s="9">
        <v>54.94</v>
      </c>
      <c r="O89" s="9">
        <v>50.22</v>
      </c>
      <c r="P89" s="9">
        <v>55.29</v>
      </c>
      <c r="Q89" s="8">
        <v>21136233.54</v>
      </c>
      <c r="R89" s="8">
        <v>5028598.19</v>
      </c>
      <c r="S89" s="8">
        <v>16107635.35</v>
      </c>
      <c r="T89" s="8">
        <v>9410404.91</v>
      </c>
      <c r="U89" s="8">
        <v>1295922.46</v>
      </c>
      <c r="V89" s="8">
        <v>8114482.45</v>
      </c>
      <c r="W89" s="9">
        <v>44.52</v>
      </c>
      <c r="X89" s="9">
        <v>25.77</v>
      </c>
      <c r="Y89" s="9">
        <v>50.37</v>
      </c>
      <c r="Z89" s="8">
        <v>2749994.19</v>
      </c>
      <c r="AA89" s="8">
        <v>2312899.19</v>
      </c>
    </row>
    <row r="90" spans="1:2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20891786.16</v>
      </c>
      <c r="I90" s="8">
        <v>430000</v>
      </c>
      <c r="J90" s="8">
        <v>20461786.16</v>
      </c>
      <c r="K90" s="8">
        <v>11219346.15</v>
      </c>
      <c r="L90" s="8">
        <v>119874</v>
      </c>
      <c r="M90" s="8">
        <v>11099472.15</v>
      </c>
      <c r="N90" s="9">
        <v>53.7</v>
      </c>
      <c r="O90" s="9">
        <v>27.87</v>
      </c>
      <c r="P90" s="9">
        <v>54.24</v>
      </c>
      <c r="Q90" s="8">
        <v>21346440.71</v>
      </c>
      <c r="R90" s="8">
        <v>1682022.95</v>
      </c>
      <c r="S90" s="8">
        <v>19664417.76</v>
      </c>
      <c r="T90" s="8">
        <v>10231115.37</v>
      </c>
      <c r="U90" s="8">
        <v>320893.37</v>
      </c>
      <c r="V90" s="8">
        <v>9910222</v>
      </c>
      <c r="W90" s="9">
        <v>47.92</v>
      </c>
      <c r="X90" s="9">
        <v>19.07</v>
      </c>
      <c r="Y90" s="9">
        <v>50.39</v>
      </c>
      <c r="Z90" s="8">
        <v>797368.4</v>
      </c>
      <c r="AA90" s="8">
        <v>1189250.15</v>
      </c>
    </row>
    <row r="91" spans="1:2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12626657.21</v>
      </c>
      <c r="I91" s="8">
        <v>420100</v>
      </c>
      <c r="J91" s="8">
        <v>12206557.21</v>
      </c>
      <c r="K91" s="8">
        <v>6645310.09</v>
      </c>
      <c r="L91" s="8">
        <v>27939.04</v>
      </c>
      <c r="M91" s="8">
        <v>6617371.05</v>
      </c>
      <c r="N91" s="9">
        <v>52.62</v>
      </c>
      <c r="O91" s="9">
        <v>6.65</v>
      </c>
      <c r="P91" s="9">
        <v>54.21</v>
      </c>
      <c r="Q91" s="8">
        <v>12585457.21</v>
      </c>
      <c r="R91" s="8">
        <v>860840.15</v>
      </c>
      <c r="S91" s="8">
        <v>11724617.06</v>
      </c>
      <c r="T91" s="8">
        <v>6195738.1</v>
      </c>
      <c r="U91" s="8">
        <v>80877.66</v>
      </c>
      <c r="V91" s="8">
        <v>6114860.44</v>
      </c>
      <c r="W91" s="9">
        <v>49.22</v>
      </c>
      <c r="X91" s="9">
        <v>9.39</v>
      </c>
      <c r="Y91" s="9">
        <v>52.15</v>
      </c>
      <c r="Z91" s="8">
        <v>481940.15</v>
      </c>
      <c r="AA91" s="8">
        <v>502510.61</v>
      </c>
    </row>
    <row r="92" spans="1:2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19163795.24</v>
      </c>
      <c r="I92" s="8">
        <v>6914308.49</v>
      </c>
      <c r="J92" s="8">
        <v>12249486.75</v>
      </c>
      <c r="K92" s="8">
        <v>9773041.66</v>
      </c>
      <c r="L92" s="8">
        <v>2948497.6</v>
      </c>
      <c r="M92" s="8">
        <v>6824544.06</v>
      </c>
      <c r="N92" s="9">
        <v>50.99</v>
      </c>
      <c r="O92" s="9">
        <v>42.64</v>
      </c>
      <c r="P92" s="9">
        <v>55.71</v>
      </c>
      <c r="Q92" s="8">
        <v>20646536.78</v>
      </c>
      <c r="R92" s="8">
        <v>9249564.94</v>
      </c>
      <c r="S92" s="8">
        <v>11396971.84</v>
      </c>
      <c r="T92" s="8">
        <v>9666027.6</v>
      </c>
      <c r="U92" s="8">
        <v>4060207.3</v>
      </c>
      <c r="V92" s="8">
        <v>5605820.3</v>
      </c>
      <c r="W92" s="9">
        <v>46.81</v>
      </c>
      <c r="X92" s="9">
        <v>43.89</v>
      </c>
      <c r="Y92" s="9">
        <v>49.18</v>
      </c>
      <c r="Z92" s="8">
        <v>852514.91</v>
      </c>
      <c r="AA92" s="8">
        <v>1218723.76</v>
      </c>
    </row>
    <row r="93" spans="1:2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34501382</v>
      </c>
      <c r="I93" s="8">
        <v>5245794</v>
      </c>
      <c r="J93" s="8">
        <v>29255588</v>
      </c>
      <c r="K93" s="8">
        <v>17819790.91</v>
      </c>
      <c r="L93" s="8">
        <v>1855229.83</v>
      </c>
      <c r="M93" s="8">
        <v>15964561.08</v>
      </c>
      <c r="N93" s="9">
        <v>51.64</v>
      </c>
      <c r="O93" s="9">
        <v>35.36</v>
      </c>
      <c r="P93" s="9">
        <v>54.56</v>
      </c>
      <c r="Q93" s="8">
        <v>38466869</v>
      </c>
      <c r="R93" s="8">
        <v>9929476.26</v>
      </c>
      <c r="S93" s="8">
        <v>28537392.74</v>
      </c>
      <c r="T93" s="8">
        <v>16158035.13</v>
      </c>
      <c r="U93" s="8">
        <v>2677478.85</v>
      </c>
      <c r="V93" s="8">
        <v>13480556.28</v>
      </c>
      <c r="W93" s="9">
        <v>42</v>
      </c>
      <c r="X93" s="9">
        <v>26.96</v>
      </c>
      <c r="Y93" s="9">
        <v>47.23</v>
      </c>
      <c r="Z93" s="8">
        <v>718195.26</v>
      </c>
      <c r="AA93" s="8">
        <v>2484004.8</v>
      </c>
    </row>
    <row r="94" spans="1:27" ht="12.75">
      <c r="A94" s="34">
        <v>6</v>
      </c>
      <c r="B94" s="34">
        <v>18</v>
      </c>
      <c r="C94" s="34">
        <v>5</v>
      </c>
      <c r="D94" s="35">
        <v>2</v>
      </c>
      <c r="E94" s="36"/>
      <c r="F94" s="7" t="s">
        <v>257</v>
      </c>
      <c r="G94" s="53" t="s">
        <v>337</v>
      </c>
      <c r="H94" s="8">
        <v>23863811</v>
      </c>
      <c r="I94" s="8">
        <v>4763144</v>
      </c>
      <c r="J94" s="8">
        <v>19100667</v>
      </c>
      <c r="K94" s="8">
        <v>10123323.84</v>
      </c>
      <c r="L94" s="8">
        <v>21319.5</v>
      </c>
      <c r="M94" s="8">
        <v>10102004.34</v>
      </c>
      <c r="N94" s="9">
        <v>42.42</v>
      </c>
      <c r="O94" s="9">
        <v>0.44</v>
      </c>
      <c r="P94" s="9">
        <v>52.88</v>
      </c>
      <c r="Q94" s="8">
        <v>25487852</v>
      </c>
      <c r="R94" s="8">
        <v>6622521</v>
      </c>
      <c r="S94" s="8">
        <v>18865331</v>
      </c>
      <c r="T94" s="8">
        <v>10815302.76</v>
      </c>
      <c r="U94" s="8">
        <v>1459104.23</v>
      </c>
      <c r="V94" s="8">
        <v>9356198.53</v>
      </c>
      <c r="W94" s="9">
        <v>42.43</v>
      </c>
      <c r="X94" s="9">
        <v>22.03</v>
      </c>
      <c r="Y94" s="9">
        <v>49.59</v>
      </c>
      <c r="Z94" s="8">
        <v>235336</v>
      </c>
      <c r="AA94" s="8">
        <v>745805.81</v>
      </c>
    </row>
    <row r="95" spans="1:27" ht="12.75">
      <c r="A95" s="34">
        <v>6</v>
      </c>
      <c r="B95" s="34">
        <v>10</v>
      </c>
      <c r="C95" s="34">
        <v>2</v>
      </c>
      <c r="D95" s="35">
        <v>2</v>
      </c>
      <c r="E95" s="36"/>
      <c r="F95" s="7" t="s">
        <v>257</v>
      </c>
      <c r="G95" s="53" t="s">
        <v>338</v>
      </c>
      <c r="H95" s="8">
        <v>19895135.49</v>
      </c>
      <c r="I95" s="8">
        <v>2244518.89</v>
      </c>
      <c r="J95" s="8">
        <v>17650616.6</v>
      </c>
      <c r="K95" s="8">
        <v>9417582.08</v>
      </c>
      <c r="L95" s="8">
        <v>348870.11</v>
      </c>
      <c r="M95" s="8">
        <v>9068711.97</v>
      </c>
      <c r="N95" s="9">
        <v>47.33</v>
      </c>
      <c r="O95" s="9">
        <v>15.54</v>
      </c>
      <c r="P95" s="9">
        <v>51.37</v>
      </c>
      <c r="Q95" s="8">
        <v>21216537.49</v>
      </c>
      <c r="R95" s="8">
        <v>3754702.36</v>
      </c>
      <c r="S95" s="8">
        <v>17461835.13</v>
      </c>
      <c r="T95" s="8">
        <v>10681209.67</v>
      </c>
      <c r="U95" s="8">
        <v>1810960.92</v>
      </c>
      <c r="V95" s="8">
        <v>8870248.75</v>
      </c>
      <c r="W95" s="9">
        <v>50.34</v>
      </c>
      <c r="X95" s="9">
        <v>48.23</v>
      </c>
      <c r="Y95" s="9">
        <v>50.79</v>
      </c>
      <c r="Z95" s="8">
        <v>188781.47</v>
      </c>
      <c r="AA95" s="8">
        <v>198463.22</v>
      </c>
    </row>
    <row r="96" spans="1:27" ht="12.75">
      <c r="A96" s="34">
        <v>6</v>
      </c>
      <c r="B96" s="34">
        <v>20</v>
      </c>
      <c r="C96" s="34">
        <v>5</v>
      </c>
      <c r="D96" s="35">
        <v>2</v>
      </c>
      <c r="E96" s="36"/>
      <c r="F96" s="7" t="s">
        <v>257</v>
      </c>
      <c r="G96" s="53" t="s">
        <v>339</v>
      </c>
      <c r="H96" s="8">
        <v>19561146.82</v>
      </c>
      <c r="I96" s="8">
        <v>1887891.54</v>
      </c>
      <c r="J96" s="8">
        <v>17673255.28</v>
      </c>
      <c r="K96" s="8">
        <v>10455451.86</v>
      </c>
      <c r="L96" s="8">
        <v>147596</v>
      </c>
      <c r="M96" s="8">
        <v>10307855.86</v>
      </c>
      <c r="N96" s="9">
        <v>53.45</v>
      </c>
      <c r="O96" s="9">
        <v>7.81</v>
      </c>
      <c r="P96" s="9">
        <v>58.32</v>
      </c>
      <c r="Q96" s="8">
        <v>20500546.82</v>
      </c>
      <c r="R96" s="8">
        <v>4165444.09</v>
      </c>
      <c r="S96" s="8">
        <v>16335102.73</v>
      </c>
      <c r="T96" s="8">
        <v>10223821.2</v>
      </c>
      <c r="U96" s="8">
        <v>1678761.57</v>
      </c>
      <c r="V96" s="8">
        <v>8545059.63</v>
      </c>
      <c r="W96" s="9">
        <v>49.87</v>
      </c>
      <c r="X96" s="9">
        <v>40.3</v>
      </c>
      <c r="Y96" s="9">
        <v>52.31</v>
      </c>
      <c r="Z96" s="8">
        <v>1338152.55</v>
      </c>
      <c r="AA96" s="8">
        <v>1762796.23</v>
      </c>
    </row>
    <row r="97" spans="1:27" ht="12.75">
      <c r="A97" s="34">
        <v>6</v>
      </c>
      <c r="B97" s="34">
        <v>12</v>
      </c>
      <c r="C97" s="34">
        <v>4</v>
      </c>
      <c r="D97" s="35">
        <v>2</v>
      </c>
      <c r="E97" s="36"/>
      <c r="F97" s="7" t="s">
        <v>257</v>
      </c>
      <c r="G97" s="53" t="s">
        <v>340</v>
      </c>
      <c r="H97" s="8">
        <v>15013968.97</v>
      </c>
      <c r="I97" s="8">
        <v>1029694</v>
      </c>
      <c r="J97" s="8">
        <v>13984274.97</v>
      </c>
      <c r="K97" s="8">
        <v>7879372.18</v>
      </c>
      <c r="L97" s="8">
        <v>253826</v>
      </c>
      <c r="M97" s="8">
        <v>7625546.18</v>
      </c>
      <c r="N97" s="9">
        <v>52.48</v>
      </c>
      <c r="O97" s="9">
        <v>24.65</v>
      </c>
      <c r="P97" s="9">
        <v>54.52</v>
      </c>
      <c r="Q97" s="8">
        <v>15335574.97</v>
      </c>
      <c r="R97" s="8">
        <v>2141437</v>
      </c>
      <c r="S97" s="8">
        <v>13194137.97</v>
      </c>
      <c r="T97" s="8">
        <v>6603964.48</v>
      </c>
      <c r="U97" s="8">
        <v>71380.7</v>
      </c>
      <c r="V97" s="8">
        <v>6532583.78</v>
      </c>
      <c r="W97" s="9">
        <v>43.06</v>
      </c>
      <c r="X97" s="9">
        <v>3.33</v>
      </c>
      <c r="Y97" s="9">
        <v>49.51</v>
      </c>
      <c r="Z97" s="8">
        <v>790137</v>
      </c>
      <c r="AA97" s="8">
        <v>1092962.4</v>
      </c>
    </row>
    <row r="98" spans="1:27" ht="12.75">
      <c r="A98" s="34">
        <v>6</v>
      </c>
      <c r="B98" s="34">
        <v>1</v>
      </c>
      <c r="C98" s="34">
        <v>9</v>
      </c>
      <c r="D98" s="35">
        <v>2</v>
      </c>
      <c r="E98" s="36"/>
      <c r="F98" s="7" t="s">
        <v>257</v>
      </c>
      <c r="G98" s="53" t="s">
        <v>341</v>
      </c>
      <c r="H98" s="8">
        <v>15644301.81</v>
      </c>
      <c r="I98" s="8">
        <v>1536000</v>
      </c>
      <c r="J98" s="8">
        <v>14108301.81</v>
      </c>
      <c r="K98" s="8">
        <v>9290703.16</v>
      </c>
      <c r="L98" s="8">
        <v>1119873.5</v>
      </c>
      <c r="M98" s="8">
        <v>8170829.66</v>
      </c>
      <c r="N98" s="9">
        <v>59.38</v>
      </c>
      <c r="O98" s="9">
        <v>72.9</v>
      </c>
      <c r="P98" s="9">
        <v>57.91</v>
      </c>
      <c r="Q98" s="8">
        <v>15495594.81</v>
      </c>
      <c r="R98" s="8">
        <v>1845420</v>
      </c>
      <c r="S98" s="8">
        <v>13650174.81</v>
      </c>
      <c r="T98" s="8">
        <v>8085024.08</v>
      </c>
      <c r="U98" s="8">
        <v>473029.36</v>
      </c>
      <c r="V98" s="8">
        <v>7611994.72</v>
      </c>
      <c r="W98" s="9">
        <v>52.17</v>
      </c>
      <c r="X98" s="9">
        <v>25.63</v>
      </c>
      <c r="Y98" s="9">
        <v>55.76</v>
      </c>
      <c r="Z98" s="8">
        <v>458127</v>
      </c>
      <c r="AA98" s="8">
        <v>558834.94</v>
      </c>
    </row>
    <row r="99" spans="1:27" ht="12.75">
      <c r="A99" s="34">
        <v>6</v>
      </c>
      <c r="B99" s="34">
        <v>6</v>
      </c>
      <c r="C99" s="34">
        <v>7</v>
      </c>
      <c r="D99" s="35">
        <v>2</v>
      </c>
      <c r="E99" s="36"/>
      <c r="F99" s="7" t="s">
        <v>257</v>
      </c>
      <c r="G99" s="53" t="s">
        <v>342</v>
      </c>
      <c r="H99" s="8">
        <v>18648856.13</v>
      </c>
      <c r="I99" s="8">
        <v>8241119.5</v>
      </c>
      <c r="J99" s="8">
        <v>10407736.63</v>
      </c>
      <c r="K99" s="8">
        <v>11853416.7</v>
      </c>
      <c r="L99" s="8">
        <v>6004111.34</v>
      </c>
      <c r="M99" s="8">
        <v>5849305.36</v>
      </c>
      <c r="N99" s="9">
        <v>63.56</v>
      </c>
      <c r="O99" s="9">
        <v>72.85</v>
      </c>
      <c r="P99" s="9">
        <v>56.2</v>
      </c>
      <c r="Q99" s="8">
        <v>19979163.13</v>
      </c>
      <c r="R99" s="8">
        <v>10006202.5</v>
      </c>
      <c r="S99" s="8">
        <v>9972960.63</v>
      </c>
      <c r="T99" s="8">
        <v>10561858.49</v>
      </c>
      <c r="U99" s="8">
        <v>5184926.06</v>
      </c>
      <c r="V99" s="8">
        <v>5376932.43</v>
      </c>
      <c r="W99" s="9">
        <v>52.86</v>
      </c>
      <c r="X99" s="9">
        <v>51.81</v>
      </c>
      <c r="Y99" s="9">
        <v>53.91</v>
      </c>
      <c r="Z99" s="8">
        <v>434776</v>
      </c>
      <c r="AA99" s="8">
        <v>472372.93</v>
      </c>
    </row>
    <row r="100" spans="1:27" ht="12.75">
      <c r="A100" s="34">
        <v>6</v>
      </c>
      <c r="B100" s="34">
        <v>2</v>
      </c>
      <c r="C100" s="34">
        <v>9</v>
      </c>
      <c r="D100" s="35">
        <v>2</v>
      </c>
      <c r="E100" s="36"/>
      <c r="F100" s="7" t="s">
        <v>257</v>
      </c>
      <c r="G100" s="53" t="s">
        <v>343</v>
      </c>
      <c r="H100" s="8">
        <v>11653437.78</v>
      </c>
      <c r="I100" s="8">
        <v>115000</v>
      </c>
      <c r="J100" s="8">
        <v>11538437.78</v>
      </c>
      <c r="K100" s="8">
        <v>6726126.08</v>
      </c>
      <c r="L100" s="8">
        <v>0</v>
      </c>
      <c r="M100" s="8">
        <v>6726126.08</v>
      </c>
      <c r="N100" s="9">
        <v>57.71</v>
      </c>
      <c r="O100" s="9">
        <v>0</v>
      </c>
      <c r="P100" s="9">
        <v>58.29</v>
      </c>
      <c r="Q100" s="8">
        <v>12395923.89</v>
      </c>
      <c r="R100" s="8">
        <v>2328983.99</v>
      </c>
      <c r="S100" s="8">
        <v>10066939.9</v>
      </c>
      <c r="T100" s="8">
        <v>5698022.04</v>
      </c>
      <c r="U100" s="8">
        <v>576944.2</v>
      </c>
      <c r="V100" s="8">
        <v>5121077.84</v>
      </c>
      <c r="W100" s="9">
        <v>45.96</v>
      </c>
      <c r="X100" s="9">
        <v>24.77</v>
      </c>
      <c r="Y100" s="9">
        <v>50.87</v>
      </c>
      <c r="Z100" s="8">
        <v>1471497.88</v>
      </c>
      <c r="AA100" s="8">
        <v>1605048.24</v>
      </c>
    </row>
    <row r="101" spans="1:27" ht="12.75">
      <c r="A101" s="34">
        <v>6</v>
      </c>
      <c r="B101" s="34">
        <v>11</v>
      </c>
      <c r="C101" s="34">
        <v>5</v>
      </c>
      <c r="D101" s="35">
        <v>2</v>
      </c>
      <c r="E101" s="36"/>
      <c r="F101" s="7" t="s">
        <v>257</v>
      </c>
      <c r="G101" s="53" t="s">
        <v>264</v>
      </c>
      <c r="H101" s="8">
        <v>48595210.08</v>
      </c>
      <c r="I101" s="8">
        <v>701500</v>
      </c>
      <c r="J101" s="8">
        <v>47893710.08</v>
      </c>
      <c r="K101" s="8">
        <v>27677742.13</v>
      </c>
      <c r="L101" s="8">
        <v>393605.64</v>
      </c>
      <c r="M101" s="8">
        <v>27284136.49</v>
      </c>
      <c r="N101" s="9">
        <v>56.95</v>
      </c>
      <c r="O101" s="9">
        <v>56.1</v>
      </c>
      <c r="P101" s="9">
        <v>56.96</v>
      </c>
      <c r="Q101" s="8">
        <v>48898238.12</v>
      </c>
      <c r="R101" s="8">
        <v>3701609.25</v>
      </c>
      <c r="S101" s="8">
        <v>45196628.87</v>
      </c>
      <c r="T101" s="8">
        <v>22855260.18</v>
      </c>
      <c r="U101" s="8">
        <v>326673.56</v>
      </c>
      <c r="V101" s="8">
        <v>22528586.62</v>
      </c>
      <c r="W101" s="9">
        <v>46.74</v>
      </c>
      <c r="X101" s="9">
        <v>8.82</v>
      </c>
      <c r="Y101" s="9">
        <v>49.84</v>
      </c>
      <c r="Z101" s="8">
        <v>2697081.21</v>
      </c>
      <c r="AA101" s="8">
        <v>4755549.87</v>
      </c>
    </row>
    <row r="102" spans="1:27" ht="12.75">
      <c r="A102" s="34">
        <v>6</v>
      </c>
      <c r="B102" s="34">
        <v>14</v>
      </c>
      <c r="C102" s="34">
        <v>7</v>
      </c>
      <c r="D102" s="35">
        <v>2</v>
      </c>
      <c r="E102" s="36"/>
      <c r="F102" s="7" t="s">
        <v>257</v>
      </c>
      <c r="G102" s="53" t="s">
        <v>344</v>
      </c>
      <c r="H102" s="8">
        <v>9024834.28</v>
      </c>
      <c r="I102" s="8">
        <v>240032</v>
      </c>
      <c r="J102" s="8">
        <v>8784802.28</v>
      </c>
      <c r="K102" s="8">
        <v>4973191.09</v>
      </c>
      <c r="L102" s="8">
        <v>0</v>
      </c>
      <c r="M102" s="8">
        <v>4973191.09</v>
      </c>
      <c r="N102" s="9">
        <v>55.1</v>
      </c>
      <c r="O102" s="9">
        <v>0</v>
      </c>
      <c r="P102" s="9">
        <v>56.61</v>
      </c>
      <c r="Q102" s="8">
        <v>8613874.28</v>
      </c>
      <c r="R102" s="8">
        <v>410616.36</v>
      </c>
      <c r="S102" s="8">
        <v>8203257.92</v>
      </c>
      <c r="T102" s="8">
        <v>4480959.01</v>
      </c>
      <c r="U102" s="8">
        <v>101494.34</v>
      </c>
      <c r="V102" s="8">
        <v>4379464.67</v>
      </c>
      <c r="W102" s="9">
        <v>52.02</v>
      </c>
      <c r="X102" s="9">
        <v>24.71</v>
      </c>
      <c r="Y102" s="9">
        <v>53.38</v>
      </c>
      <c r="Z102" s="8">
        <v>581544.36</v>
      </c>
      <c r="AA102" s="8">
        <v>593726.42</v>
      </c>
    </row>
    <row r="103" spans="1:27" ht="12.75">
      <c r="A103" s="34">
        <v>6</v>
      </c>
      <c r="B103" s="34">
        <v>17</v>
      </c>
      <c r="C103" s="34">
        <v>2</v>
      </c>
      <c r="D103" s="35">
        <v>2</v>
      </c>
      <c r="E103" s="36"/>
      <c r="F103" s="7" t="s">
        <v>257</v>
      </c>
      <c r="G103" s="53" t="s">
        <v>345</v>
      </c>
      <c r="H103" s="8">
        <v>37902585.3</v>
      </c>
      <c r="I103" s="8">
        <v>5532199.78</v>
      </c>
      <c r="J103" s="8">
        <v>32370385.52</v>
      </c>
      <c r="K103" s="8">
        <v>15082462.78</v>
      </c>
      <c r="L103" s="8">
        <v>2578645.26</v>
      </c>
      <c r="M103" s="8">
        <v>12503817.52</v>
      </c>
      <c r="N103" s="9">
        <v>39.79</v>
      </c>
      <c r="O103" s="9">
        <v>46.61</v>
      </c>
      <c r="P103" s="9">
        <v>38.62</v>
      </c>
      <c r="Q103" s="8">
        <v>39096743.35</v>
      </c>
      <c r="R103" s="8">
        <v>8360998.66</v>
      </c>
      <c r="S103" s="8">
        <v>30735744.69</v>
      </c>
      <c r="T103" s="8">
        <v>17813995.94</v>
      </c>
      <c r="U103" s="8">
        <v>6208093.06</v>
      </c>
      <c r="V103" s="8">
        <v>11605902.88</v>
      </c>
      <c r="W103" s="9">
        <v>45.56</v>
      </c>
      <c r="X103" s="9">
        <v>74.25</v>
      </c>
      <c r="Y103" s="9">
        <v>37.76</v>
      </c>
      <c r="Z103" s="8">
        <v>1634640.83</v>
      </c>
      <c r="AA103" s="8">
        <v>897914.64</v>
      </c>
    </row>
    <row r="104" spans="1:27" ht="12.75">
      <c r="A104" s="34">
        <v>6</v>
      </c>
      <c r="B104" s="34">
        <v>20</v>
      </c>
      <c r="C104" s="34">
        <v>6</v>
      </c>
      <c r="D104" s="35">
        <v>2</v>
      </c>
      <c r="E104" s="36"/>
      <c r="F104" s="7" t="s">
        <v>257</v>
      </c>
      <c r="G104" s="53" t="s">
        <v>346</v>
      </c>
      <c r="H104" s="8">
        <v>15357245.47</v>
      </c>
      <c r="I104" s="8">
        <v>786120</v>
      </c>
      <c r="J104" s="8">
        <v>14571125.47</v>
      </c>
      <c r="K104" s="8">
        <v>8392180.33</v>
      </c>
      <c r="L104" s="8">
        <v>608806.12</v>
      </c>
      <c r="M104" s="8">
        <v>7783374.21</v>
      </c>
      <c r="N104" s="9">
        <v>54.64</v>
      </c>
      <c r="O104" s="9">
        <v>77.44</v>
      </c>
      <c r="P104" s="9">
        <v>53.41</v>
      </c>
      <c r="Q104" s="8">
        <v>15697274.83</v>
      </c>
      <c r="R104" s="8">
        <v>1390000</v>
      </c>
      <c r="S104" s="8">
        <v>14307274.83</v>
      </c>
      <c r="T104" s="8">
        <v>8544951.95</v>
      </c>
      <c r="U104" s="8">
        <v>47370.12</v>
      </c>
      <c r="V104" s="8">
        <v>8497581.83</v>
      </c>
      <c r="W104" s="9">
        <v>54.43</v>
      </c>
      <c r="X104" s="9">
        <v>3.4</v>
      </c>
      <c r="Y104" s="9">
        <v>59.39</v>
      </c>
      <c r="Z104" s="8">
        <v>263850.64</v>
      </c>
      <c r="AA104" s="8">
        <v>-714207.62</v>
      </c>
    </row>
    <row r="105" spans="1:27" ht="12.75">
      <c r="A105" s="34">
        <v>6</v>
      </c>
      <c r="B105" s="34">
        <v>8</v>
      </c>
      <c r="C105" s="34">
        <v>8</v>
      </c>
      <c r="D105" s="35">
        <v>2</v>
      </c>
      <c r="E105" s="36"/>
      <c r="F105" s="7" t="s">
        <v>257</v>
      </c>
      <c r="G105" s="53" t="s">
        <v>347</v>
      </c>
      <c r="H105" s="8">
        <v>19461534.21</v>
      </c>
      <c r="I105" s="8">
        <v>1227574.51</v>
      </c>
      <c r="J105" s="8">
        <v>18233959.7</v>
      </c>
      <c r="K105" s="8">
        <v>9831619.68</v>
      </c>
      <c r="L105" s="8">
        <v>149315.66</v>
      </c>
      <c r="M105" s="8">
        <v>9682304.02</v>
      </c>
      <c r="N105" s="9">
        <v>50.51</v>
      </c>
      <c r="O105" s="9">
        <v>12.16</v>
      </c>
      <c r="P105" s="9">
        <v>53.1</v>
      </c>
      <c r="Q105" s="8">
        <v>19834680.98</v>
      </c>
      <c r="R105" s="8">
        <v>2273958.51</v>
      </c>
      <c r="S105" s="8">
        <v>17560722.47</v>
      </c>
      <c r="T105" s="8">
        <v>9452673.57</v>
      </c>
      <c r="U105" s="8">
        <v>384804.54</v>
      </c>
      <c r="V105" s="8">
        <v>9067869.03</v>
      </c>
      <c r="W105" s="9">
        <v>47.65</v>
      </c>
      <c r="X105" s="9">
        <v>16.92</v>
      </c>
      <c r="Y105" s="9">
        <v>51.63</v>
      </c>
      <c r="Z105" s="8">
        <v>673237.23</v>
      </c>
      <c r="AA105" s="8">
        <v>614434.99</v>
      </c>
    </row>
    <row r="106" spans="1:27" ht="12.75">
      <c r="A106" s="34">
        <v>6</v>
      </c>
      <c r="B106" s="34">
        <v>1</v>
      </c>
      <c r="C106" s="34">
        <v>10</v>
      </c>
      <c r="D106" s="35">
        <v>2</v>
      </c>
      <c r="E106" s="36"/>
      <c r="F106" s="7" t="s">
        <v>257</v>
      </c>
      <c r="G106" s="53" t="s">
        <v>265</v>
      </c>
      <c r="H106" s="8">
        <v>31709009.26</v>
      </c>
      <c r="I106" s="8">
        <v>2412899.99</v>
      </c>
      <c r="J106" s="8">
        <v>29296109.27</v>
      </c>
      <c r="K106" s="8">
        <v>16633958.47</v>
      </c>
      <c r="L106" s="8">
        <v>358803.68</v>
      </c>
      <c r="M106" s="8">
        <v>16275154.79</v>
      </c>
      <c r="N106" s="9">
        <v>52.45</v>
      </c>
      <c r="O106" s="9">
        <v>14.87</v>
      </c>
      <c r="P106" s="9">
        <v>55.55</v>
      </c>
      <c r="Q106" s="8">
        <v>33845871.14</v>
      </c>
      <c r="R106" s="8">
        <v>5048867.44</v>
      </c>
      <c r="S106" s="8">
        <v>28797003.7</v>
      </c>
      <c r="T106" s="8">
        <v>15722358.94</v>
      </c>
      <c r="U106" s="8">
        <v>581340.14</v>
      </c>
      <c r="V106" s="8">
        <v>15141018.8</v>
      </c>
      <c r="W106" s="9">
        <v>46.45</v>
      </c>
      <c r="X106" s="9">
        <v>11.51</v>
      </c>
      <c r="Y106" s="9">
        <v>52.57</v>
      </c>
      <c r="Z106" s="8">
        <v>499105.57</v>
      </c>
      <c r="AA106" s="8">
        <v>1134135.99</v>
      </c>
    </row>
    <row r="107" spans="1:27" ht="12.75">
      <c r="A107" s="34">
        <v>6</v>
      </c>
      <c r="B107" s="34">
        <v>13</v>
      </c>
      <c r="C107" s="34">
        <v>3</v>
      </c>
      <c r="D107" s="35">
        <v>2</v>
      </c>
      <c r="E107" s="36"/>
      <c r="F107" s="7" t="s">
        <v>257</v>
      </c>
      <c r="G107" s="53" t="s">
        <v>348</v>
      </c>
      <c r="H107" s="8">
        <v>18189503.92</v>
      </c>
      <c r="I107" s="8">
        <v>5039166</v>
      </c>
      <c r="J107" s="8">
        <v>13150337.92</v>
      </c>
      <c r="K107" s="8">
        <v>7707005.63</v>
      </c>
      <c r="L107" s="8">
        <v>607313.18</v>
      </c>
      <c r="M107" s="8">
        <v>7099692.45</v>
      </c>
      <c r="N107" s="9">
        <v>42.37</v>
      </c>
      <c r="O107" s="9">
        <v>12.05</v>
      </c>
      <c r="P107" s="9">
        <v>53.98</v>
      </c>
      <c r="Q107" s="8">
        <v>19307893.81</v>
      </c>
      <c r="R107" s="8">
        <v>7186068.92</v>
      </c>
      <c r="S107" s="8">
        <v>12121824.89</v>
      </c>
      <c r="T107" s="8">
        <v>9709001.32</v>
      </c>
      <c r="U107" s="8">
        <v>3680269.49</v>
      </c>
      <c r="V107" s="8">
        <v>6028731.83</v>
      </c>
      <c r="W107" s="9">
        <v>50.28</v>
      </c>
      <c r="X107" s="9">
        <v>51.21</v>
      </c>
      <c r="Y107" s="9">
        <v>49.73</v>
      </c>
      <c r="Z107" s="8">
        <v>1028513.03</v>
      </c>
      <c r="AA107" s="8">
        <v>1070960.62</v>
      </c>
    </row>
    <row r="108" spans="1:27" ht="12.75">
      <c r="A108" s="34">
        <v>6</v>
      </c>
      <c r="B108" s="34">
        <v>10</v>
      </c>
      <c r="C108" s="34">
        <v>4</v>
      </c>
      <c r="D108" s="35">
        <v>2</v>
      </c>
      <c r="E108" s="36"/>
      <c r="F108" s="7" t="s">
        <v>257</v>
      </c>
      <c r="G108" s="53" t="s">
        <v>349</v>
      </c>
      <c r="H108" s="8">
        <v>27038440.42</v>
      </c>
      <c r="I108" s="8">
        <v>1077268</v>
      </c>
      <c r="J108" s="8">
        <v>25961172.42</v>
      </c>
      <c r="K108" s="8">
        <v>13971332.98</v>
      </c>
      <c r="L108" s="8">
        <v>233786</v>
      </c>
      <c r="M108" s="8">
        <v>13737546.98</v>
      </c>
      <c r="N108" s="9">
        <v>51.67</v>
      </c>
      <c r="O108" s="9">
        <v>21.7</v>
      </c>
      <c r="P108" s="9">
        <v>52.91</v>
      </c>
      <c r="Q108" s="8">
        <v>27738440.42</v>
      </c>
      <c r="R108" s="8">
        <v>2171613</v>
      </c>
      <c r="S108" s="8">
        <v>25566827.42</v>
      </c>
      <c r="T108" s="8">
        <v>14289629.09</v>
      </c>
      <c r="U108" s="8">
        <v>1320411.69</v>
      </c>
      <c r="V108" s="8">
        <v>12969217.4</v>
      </c>
      <c r="W108" s="9">
        <v>51.51</v>
      </c>
      <c r="X108" s="9">
        <v>60.8</v>
      </c>
      <c r="Y108" s="9">
        <v>50.72</v>
      </c>
      <c r="Z108" s="8">
        <v>394345</v>
      </c>
      <c r="AA108" s="8">
        <v>768329.58</v>
      </c>
    </row>
    <row r="109" spans="1:27" ht="12.75">
      <c r="A109" s="34">
        <v>6</v>
      </c>
      <c r="B109" s="34">
        <v>4</v>
      </c>
      <c r="C109" s="34">
        <v>5</v>
      </c>
      <c r="D109" s="35">
        <v>2</v>
      </c>
      <c r="E109" s="36"/>
      <c r="F109" s="7" t="s">
        <v>257</v>
      </c>
      <c r="G109" s="53" t="s">
        <v>350</v>
      </c>
      <c r="H109" s="8">
        <v>23601618.17</v>
      </c>
      <c r="I109" s="8">
        <v>4626498</v>
      </c>
      <c r="J109" s="8">
        <v>18975120.17</v>
      </c>
      <c r="K109" s="8">
        <v>14054725.35</v>
      </c>
      <c r="L109" s="8">
        <v>3803380.57</v>
      </c>
      <c r="M109" s="8">
        <v>10251344.78</v>
      </c>
      <c r="N109" s="9">
        <v>59.54</v>
      </c>
      <c r="O109" s="9">
        <v>82.2</v>
      </c>
      <c r="P109" s="9">
        <v>54.02</v>
      </c>
      <c r="Q109" s="8">
        <v>22905414.17</v>
      </c>
      <c r="R109" s="8">
        <v>3961000</v>
      </c>
      <c r="S109" s="8">
        <v>18944414.17</v>
      </c>
      <c r="T109" s="8">
        <v>10410535.5</v>
      </c>
      <c r="U109" s="8">
        <v>317701.12</v>
      </c>
      <c r="V109" s="8">
        <v>10092834.38</v>
      </c>
      <c r="W109" s="9">
        <v>45.45</v>
      </c>
      <c r="X109" s="9">
        <v>8.02</v>
      </c>
      <c r="Y109" s="9">
        <v>53.27</v>
      </c>
      <c r="Z109" s="8">
        <v>30706</v>
      </c>
      <c r="AA109" s="8">
        <v>158510.4</v>
      </c>
    </row>
    <row r="110" spans="1:27" ht="12.75">
      <c r="A110" s="34">
        <v>6</v>
      </c>
      <c r="B110" s="34">
        <v>9</v>
      </c>
      <c r="C110" s="34">
        <v>10</v>
      </c>
      <c r="D110" s="35">
        <v>2</v>
      </c>
      <c r="E110" s="36"/>
      <c r="F110" s="7" t="s">
        <v>257</v>
      </c>
      <c r="G110" s="53" t="s">
        <v>351</v>
      </c>
      <c r="H110" s="8">
        <v>30583505.1</v>
      </c>
      <c r="I110" s="8">
        <v>966947</v>
      </c>
      <c r="J110" s="8">
        <v>29616558.1</v>
      </c>
      <c r="K110" s="8">
        <v>17336024.04</v>
      </c>
      <c r="L110" s="8">
        <v>881830</v>
      </c>
      <c r="M110" s="8">
        <v>16454194.04</v>
      </c>
      <c r="N110" s="9">
        <v>56.68</v>
      </c>
      <c r="O110" s="9">
        <v>91.19</v>
      </c>
      <c r="P110" s="9">
        <v>55.55</v>
      </c>
      <c r="Q110" s="8">
        <v>30973002.99</v>
      </c>
      <c r="R110" s="8">
        <v>3261475.71</v>
      </c>
      <c r="S110" s="8">
        <v>27711527.28</v>
      </c>
      <c r="T110" s="8">
        <v>14552541.13</v>
      </c>
      <c r="U110" s="8">
        <v>363643.69</v>
      </c>
      <c r="V110" s="8">
        <v>14188897.44</v>
      </c>
      <c r="W110" s="9">
        <v>46.98</v>
      </c>
      <c r="X110" s="9">
        <v>11.14</v>
      </c>
      <c r="Y110" s="9">
        <v>51.2</v>
      </c>
      <c r="Z110" s="8">
        <v>1905030.82</v>
      </c>
      <c r="AA110" s="8">
        <v>2265296.6</v>
      </c>
    </row>
    <row r="111" spans="1:27" ht="12.75">
      <c r="A111" s="34">
        <v>6</v>
      </c>
      <c r="B111" s="34">
        <v>8</v>
      </c>
      <c r="C111" s="34">
        <v>9</v>
      </c>
      <c r="D111" s="35">
        <v>2</v>
      </c>
      <c r="E111" s="36"/>
      <c r="F111" s="7" t="s">
        <v>257</v>
      </c>
      <c r="G111" s="53" t="s">
        <v>352</v>
      </c>
      <c r="H111" s="8">
        <v>21092525.43</v>
      </c>
      <c r="I111" s="8">
        <v>4099510.4</v>
      </c>
      <c r="J111" s="8">
        <v>16993015.03</v>
      </c>
      <c r="K111" s="8">
        <v>9643131.38</v>
      </c>
      <c r="L111" s="8">
        <v>648</v>
      </c>
      <c r="M111" s="8">
        <v>9642483.38</v>
      </c>
      <c r="N111" s="9">
        <v>45.71</v>
      </c>
      <c r="O111" s="9">
        <v>0.01</v>
      </c>
      <c r="P111" s="9">
        <v>56.74</v>
      </c>
      <c r="Q111" s="8">
        <v>22107929.83</v>
      </c>
      <c r="R111" s="8">
        <v>5750140.56</v>
      </c>
      <c r="S111" s="8">
        <v>16357789.27</v>
      </c>
      <c r="T111" s="8">
        <v>8507228.12</v>
      </c>
      <c r="U111" s="8">
        <v>477431.7</v>
      </c>
      <c r="V111" s="8">
        <v>8029796.42</v>
      </c>
      <c r="W111" s="9">
        <v>38.48</v>
      </c>
      <c r="X111" s="9">
        <v>8.3</v>
      </c>
      <c r="Y111" s="9">
        <v>49.08</v>
      </c>
      <c r="Z111" s="8">
        <v>635225.76</v>
      </c>
      <c r="AA111" s="8">
        <v>1612686.96</v>
      </c>
    </row>
    <row r="112" spans="1:27" ht="12.75">
      <c r="A112" s="34">
        <v>6</v>
      </c>
      <c r="B112" s="34">
        <v>20</v>
      </c>
      <c r="C112" s="34">
        <v>7</v>
      </c>
      <c r="D112" s="35">
        <v>2</v>
      </c>
      <c r="E112" s="36"/>
      <c r="F112" s="7" t="s">
        <v>257</v>
      </c>
      <c r="G112" s="53" t="s">
        <v>353</v>
      </c>
      <c r="H112" s="8">
        <v>15779265.4</v>
      </c>
      <c r="I112" s="8">
        <v>2141950</v>
      </c>
      <c r="J112" s="8">
        <v>13637315.4</v>
      </c>
      <c r="K112" s="8">
        <v>7478800.17</v>
      </c>
      <c r="L112" s="8">
        <v>0</v>
      </c>
      <c r="M112" s="8">
        <v>7478800.17</v>
      </c>
      <c r="N112" s="9">
        <v>47.39</v>
      </c>
      <c r="O112" s="9">
        <v>0</v>
      </c>
      <c r="P112" s="9">
        <v>54.84</v>
      </c>
      <c r="Q112" s="8">
        <v>18109265.4</v>
      </c>
      <c r="R112" s="8">
        <v>4579277.34</v>
      </c>
      <c r="S112" s="8">
        <v>13529988.06</v>
      </c>
      <c r="T112" s="8">
        <v>9653733.32</v>
      </c>
      <c r="U112" s="8">
        <v>1843516.54</v>
      </c>
      <c r="V112" s="8">
        <v>7810216.78</v>
      </c>
      <c r="W112" s="9">
        <v>53.3</v>
      </c>
      <c r="X112" s="9">
        <v>40.25</v>
      </c>
      <c r="Y112" s="9">
        <v>57.72</v>
      </c>
      <c r="Z112" s="8">
        <v>107327.34</v>
      </c>
      <c r="AA112" s="8">
        <v>-331416.61</v>
      </c>
    </row>
    <row r="113" spans="1:27" ht="12.75">
      <c r="A113" s="34">
        <v>6</v>
      </c>
      <c r="B113" s="34">
        <v>9</v>
      </c>
      <c r="C113" s="34">
        <v>11</v>
      </c>
      <c r="D113" s="35">
        <v>2</v>
      </c>
      <c r="E113" s="36"/>
      <c r="F113" s="7" t="s">
        <v>257</v>
      </c>
      <c r="G113" s="53" t="s">
        <v>354</v>
      </c>
      <c r="H113" s="8">
        <v>58277982.83</v>
      </c>
      <c r="I113" s="8">
        <v>6915167.26</v>
      </c>
      <c r="J113" s="8">
        <v>51362815.57</v>
      </c>
      <c r="K113" s="8">
        <v>30925303.31</v>
      </c>
      <c r="L113" s="8">
        <v>3804589.75</v>
      </c>
      <c r="M113" s="8">
        <v>27120713.56</v>
      </c>
      <c r="N113" s="9">
        <v>53.06</v>
      </c>
      <c r="O113" s="9">
        <v>55.01</v>
      </c>
      <c r="P113" s="9">
        <v>52.8</v>
      </c>
      <c r="Q113" s="8">
        <v>61276206.59</v>
      </c>
      <c r="R113" s="8">
        <v>15691952.32</v>
      </c>
      <c r="S113" s="8">
        <v>45584254.27</v>
      </c>
      <c r="T113" s="8">
        <v>35605340.94</v>
      </c>
      <c r="U113" s="8">
        <v>12168734.42</v>
      </c>
      <c r="V113" s="8">
        <v>23436606.52</v>
      </c>
      <c r="W113" s="9">
        <v>58.1</v>
      </c>
      <c r="X113" s="9">
        <v>77.54</v>
      </c>
      <c r="Y113" s="9">
        <v>51.41</v>
      </c>
      <c r="Z113" s="8">
        <v>5778561.3</v>
      </c>
      <c r="AA113" s="8">
        <v>3684107.04</v>
      </c>
    </row>
    <row r="114" spans="1:27" ht="12.75">
      <c r="A114" s="34">
        <v>6</v>
      </c>
      <c r="B114" s="34">
        <v>16</v>
      </c>
      <c r="C114" s="34">
        <v>3</v>
      </c>
      <c r="D114" s="35">
        <v>2</v>
      </c>
      <c r="E114" s="36"/>
      <c r="F114" s="7" t="s">
        <v>257</v>
      </c>
      <c r="G114" s="53" t="s">
        <v>355</v>
      </c>
      <c r="H114" s="8">
        <v>12065686.02</v>
      </c>
      <c r="I114" s="8">
        <v>408651.97</v>
      </c>
      <c r="J114" s="8">
        <v>11657034.05</v>
      </c>
      <c r="K114" s="8">
        <v>6625798.17</v>
      </c>
      <c r="L114" s="8">
        <v>89248</v>
      </c>
      <c r="M114" s="8">
        <v>6536550.17</v>
      </c>
      <c r="N114" s="9">
        <v>54.91</v>
      </c>
      <c r="O114" s="9">
        <v>21.83</v>
      </c>
      <c r="P114" s="9">
        <v>56.07</v>
      </c>
      <c r="Q114" s="8">
        <v>12265686.02</v>
      </c>
      <c r="R114" s="8">
        <v>1374182</v>
      </c>
      <c r="S114" s="8">
        <v>10891504.02</v>
      </c>
      <c r="T114" s="8">
        <v>5747436.18</v>
      </c>
      <c r="U114" s="8">
        <v>326175.03</v>
      </c>
      <c r="V114" s="8">
        <v>5421261.15</v>
      </c>
      <c r="W114" s="9">
        <v>46.85</v>
      </c>
      <c r="X114" s="9">
        <v>23.73</v>
      </c>
      <c r="Y114" s="9">
        <v>49.77</v>
      </c>
      <c r="Z114" s="8">
        <v>765530.03</v>
      </c>
      <c r="AA114" s="8">
        <v>1115289.02</v>
      </c>
    </row>
    <row r="115" spans="1:27" ht="12.75">
      <c r="A115" s="34">
        <v>6</v>
      </c>
      <c r="B115" s="34">
        <v>2</v>
      </c>
      <c r="C115" s="34">
        <v>10</v>
      </c>
      <c r="D115" s="35">
        <v>2</v>
      </c>
      <c r="E115" s="36"/>
      <c r="F115" s="7" t="s">
        <v>257</v>
      </c>
      <c r="G115" s="53" t="s">
        <v>356</v>
      </c>
      <c r="H115" s="8">
        <v>20624077.91</v>
      </c>
      <c r="I115" s="8">
        <v>7835691</v>
      </c>
      <c r="J115" s="8">
        <v>12788386.91</v>
      </c>
      <c r="K115" s="8">
        <v>8596547.95</v>
      </c>
      <c r="L115" s="8">
        <v>1252870.83</v>
      </c>
      <c r="M115" s="8">
        <v>7343677.12</v>
      </c>
      <c r="N115" s="9">
        <v>41.68</v>
      </c>
      <c r="O115" s="9">
        <v>15.98</v>
      </c>
      <c r="P115" s="9">
        <v>57.42</v>
      </c>
      <c r="Q115" s="8">
        <v>20724077.91</v>
      </c>
      <c r="R115" s="8">
        <v>8619394</v>
      </c>
      <c r="S115" s="8">
        <v>12104683.91</v>
      </c>
      <c r="T115" s="8">
        <v>7888637.41</v>
      </c>
      <c r="U115" s="8">
        <v>1420963.19</v>
      </c>
      <c r="V115" s="8">
        <v>6467674.22</v>
      </c>
      <c r="W115" s="9">
        <v>38.06</v>
      </c>
      <c r="X115" s="9">
        <v>16.48</v>
      </c>
      <c r="Y115" s="9">
        <v>53.43</v>
      </c>
      <c r="Z115" s="8">
        <v>683703</v>
      </c>
      <c r="AA115" s="8">
        <v>876002.9</v>
      </c>
    </row>
    <row r="116" spans="1:27" ht="12.75">
      <c r="A116" s="34">
        <v>6</v>
      </c>
      <c r="B116" s="34">
        <v>8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15255690.98</v>
      </c>
      <c r="I116" s="8">
        <v>3536330.47</v>
      </c>
      <c r="J116" s="8">
        <v>11719360.51</v>
      </c>
      <c r="K116" s="8">
        <v>8359490.53</v>
      </c>
      <c r="L116" s="8">
        <v>1876953.09</v>
      </c>
      <c r="M116" s="8">
        <v>6482537.44</v>
      </c>
      <c r="N116" s="9">
        <v>54.79</v>
      </c>
      <c r="O116" s="9">
        <v>53.07</v>
      </c>
      <c r="P116" s="9">
        <v>55.31</v>
      </c>
      <c r="Q116" s="8">
        <v>15867940.98</v>
      </c>
      <c r="R116" s="8">
        <v>4380531.82</v>
      </c>
      <c r="S116" s="8">
        <v>11487409.16</v>
      </c>
      <c r="T116" s="8">
        <v>8268610.99</v>
      </c>
      <c r="U116" s="8">
        <v>2482952.8</v>
      </c>
      <c r="V116" s="8">
        <v>5785658.19</v>
      </c>
      <c r="W116" s="9">
        <v>52.1</v>
      </c>
      <c r="X116" s="9">
        <v>56.68</v>
      </c>
      <c r="Y116" s="9">
        <v>50.36</v>
      </c>
      <c r="Z116" s="8">
        <v>231951.35</v>
      </c>
      <c r="AA116" s="8">
        <v>696879.25</v>
      </c>
    </row>
    <row r="117" spans="1:27" ht="12.75">
      <c r="A117" s="34">
        <v>6</v>
      </c>
      <c r="B117" s="34">
        <v>1</v>
      </c>
      <c r="C117" s="34">
        <v>11</v>
      </c>
      <c r="D117" s="35">
        <v>2</v>
      </c>
      <c r="E117" s="36"/>
      <c r="F117" s="7" t="s">
        <v>257</v>
      </c>
      <c r="G117" s="53" t="s">
        <v>358</v>
      </c>
      <c r="H117" s="8">
        <v>25529183.33</v>
      </c>
      <c r="I117" s="8">
        <v>2933232</v>
      </c>
      <c r="J117" s="8">
        <v>22595951.33</v>
      </c>
      <c r="K117" s="8">
        <v>13669252.81</v>
      </c>
      <c r="L117" s="8">
        <v>1091287.13</v>
      </c>
      <c r="M117" s="8">
        <v>12577965.68</v>
      </c>
      <c r="N117" s="9">
        <v>53.54</v>
      </c>
      <c r="O117" s="9">
        <v>37.2</v>
      </c>
      <c r="P117" s="9">
        <v>55.66</v>
      </c>
      <c r="Q117" s="8">
        <v>27639903.33</v>
      </c>
      <c r="R117" s="8">
        <v>5422160</v>
      </c>
      <c r="S117" s="8">
        <v>22217743.33</v>
      </c>
      <c r="T117" s="8">
        <v>13657465.37</v>
      </c>
      <c r="U117" s="8">
        <v>1962956.11</v>
      </c>
      <c r="V117" s="8">
        <v>11694509.26</v>
      </c>
      <c r="W117" s="9">
        <v>49.41</v>
      </c>
      <c r="X117" s="9">
        <v>36.2</v>
      </c>
      <c r="Y117" s="9">
        <v>52.63</v>
      </c>
      <c r="Z117" s="8">
        <v>378208</v>
      </c>
      <c r="AA117" s="8">
        <v>883456.42</v>
      </c>
    </row>
    <row r="118" spans="1:27" ht="12.75">
      <c r="A118" s="34">
        <v>6</v>
      </c>
      <c r="B118" s="34">
        <v>13</v>
      </c>
      <c r="C118" s="34">
        <v>5</v>
      </c>
      <c r="D118" s="35">
        <v>2</v>
      </c>
      <c r="E118" s="36"/>
      <c r="F118" s="7" t="s">
        <v>257</v>
      </c>
      <c r="G118" s="53" t="s">
        <v>359</v>
      </c>
      <c r="H118" s="8">
        <v>6935328.91</v>
      </c>
      <c r="I118" s="8">
        <v>1898952</v>
      </c>
      <c r="J118" s="8">
        <v>5036376.91</v>
      </c>
      <c r="K118" s="8">
        <v>2939734.6</v>
      </c>
      <c r="L118" s="8">
        <v>461261.56</v>
      </c>
      <c r="M118" s="8">
        <v>2478473.04</v>
      </c>
      <c r="N118" s="9">
        <v>42.38</v>
      </c>
      <c r="O118" s="9">
        <v>24.29</v>
      </c>
      <c r="P118" s="9">
        <v>49.21</v>
      </c>
      <c r="Q118" s="8">
        <v>7030578.91</v>
      </c>
      <c r="R118" s="8">
        <v>2132919</v>
      </c>
      <c r="S118" s="8">
        <v>4897659.91</v>
      </c>
      <c r="T118" s="8">
        <v>4036330.99</v>
      </c>
      <c r="U118" s="8">
        <v>1402111.75</v>
      </c>
      <c r="V118" s="8">
        <v>2634219.24</v>
      </c>
      <c r="W118" s="9">
        <v>57.41</v>
      </c>
      <c r="X118" s="9">
        <v>65.73</v>
      </c>
      <c r="Y118" s="9">
        <v>53.78</v>
      </c>
      <c r="Z118" s="8">
        <v>138717</v>
      </c>
      <c r="AA118" s="8">
        <v>-155746.2</v>
      </c>
    </row>
    <row r="119" spans="1:27" ht="12.75">
      <c r="A119" s="34">
        <v>6</v>
      </c>
      <c r="B119" s="34">
        <v>2</v>
      </c>
      <c r="C119" s="34">
        <v>11</v>
      </c>
      <c r="D119" s="35">
        <v>2</v>
      </c>
      <c r="E119" s="36"/>
      <c r="F119" s="7" t="s">
        <v>257</v>
      </c>
      <c r="G119" s="53" t="s">
        <v>360</v>
      </c>
      <c r="H119" s="8">
        <v>15973457.67</v>
      </c>
      <c r="I119" s="8">
        <v>0</v>
      </c>
      <c r="J119" s="8">
        <v>15973457.67</v>
      </c>
      <c r="K119" s="8">
        <v>9088548.36</v>
      </c>
      <c r="L119" s="8">
        <v>0</v>
      </c>
      <c r="M119" s="8">
        <v>9088548.36</v>
      </c>
      <c r="N119" s="9">
        <v>56.89</v>
      </c>
      <c r="O119" s="9"/>
      <c r="P119" s="9">
        <v>56.89</v>
      </c>
      <c r="Q119" s="8">
        <v>16522908.2</v>
      </c>
      <c r="R119" s="8">
        <v>1730412.2</v>
      </c>
      <c r="S119" s="8">
        <v>14792496</v>
      </c>
      <c r="T119" s="8">
        <v>7345119.77</v>
      </c>
      <c r="U119" s="8">
        <v>86529.98</v>
      </c>
      <c r="V119" s="8">
        <v>7258589.79</v>
      </c>
      <c r="W119" s="9">
        <v>44.45</v>
      </c>
      <c r="X119" s="9">
        <v>5</v>
      </c>
      <c r="Y119" s="9">
        <v>49.06</v>
      </c>
      <c r="Z119" s="8">
        <v>1180961.67</v>
      </c>
      <c r="AA119" s="8">
        <v>1829958.57</v>
      </c>
    </row>
    <row r="120" spans="1:27" ht="12.75">
      <c r="A120" s="34">
        <v>6</v>
      </c>
      <c r="B120" s="34">
        <v>5</v>
      </c>
      <c r="C120" s="34">
        <v>7</v>
      </c>
      <c r="D120" s="35">
        <v>2</v>
      </c>
      <c r="E120" s="36"/>
      <c r="F120" s="7" t="s">
        <v>257</v>
      </c>
      <c r="G120" s="53" t="s">
        <v>361</v>
      </c>
      <c r="H120" s="8">
        <v>17616047.97</v>
      </c>
      <c r="I120" s="8">
        <v>4641757</v>
      </c>
      <c r="J120" s="8">
        <v>12974290.97</v>
      </c>
      <c r="K120" s="8">
        <v>9926491.93</v>
      </c>
      <c r="L120" s="8">
        <v>2826657.29</v>
      </c>
      <c r="M120" s="8">
        <v>7099834.64</v>
      </c>
      <c r="N120" s="9">
        <v>56.34</v>
      </c>
      <c r="O120" s="9">
        <v>60.89</v>
      </c>
      <c r="P120" s="9">
        <v>54.72</v>
      </c>
      <c r="Q120" s="8">
        <v>16506423.97</v>
      </c>
      <c r="R120" s="8">
        <v>5039538.89</v>
      </c>
      <c r="S120" s="8">
        <v>11466885.08</v>
      </c>
      <c r="T120" s="8">
        <v>8709432.97</v>
      </c>
      <c r="U120" s="8">
        <v>2555961.37</v>
      </c>
      <c r="V120" s="8">
        <v>6153471.6</v>
      </c>
      <c r="W120" s="9">
        <v>52.76</v>
      </c>
      <c r="X120" s="9">
        <v>50.71</v>
      </c>
      <c r="Y120" s="9">
        <v>53.66</v>
      </c>
      <c r="Z120" s="8">
        <v>1507405.89</v>
      </c>
      <c r="AA120" s="8">
        <v>946363.04</v>
      </c>
    </row>
    <row r="121" spans="1:27" ht="12.75">
      <c r="A121" s="34">
        <v>6</v>
      </c>
      <c r="B121" s="34">
        <v>10</v>
      </c>
      <c r="C121" s="34">
        <v>5</v>
      </c>
      <c r="D121" s="35">
        <v>2</v>
      </c>
      <c r="E121" s="36"/>
      <c r="F121" s="7" t="s">
        <v>257</v>
      </c>
      <c r="G121" s="53" t="s">
        <v>362</v>
      </c>
      <c r="H121" s="8">
        <v>30039483.73</v>
      </c>
      <c r="I121" s="8">
        <v>1491475</v>
      </c>
      <c r="J121" s="8">
        <v>28548008.73</v>
      </c>
      <c r="K121" s="8">
        <v>14758960.82</v>
      </c>
      <c r="L121" s="8">
        <v>830445.24</v>
      </c>
      <c r="M121" s="8">
        <v>13928515.58</v>
      </c>
      <c r="N121" s="9">
        <v>49.13</v>
      </c>
      <c r="O121" s="9">
        <v>55.67</v>
      </c>
      <c r="P121" s="9">
        <v>48.78</v>
      </c>
      <c r="Q121" s="8">
        <v>34412202.59</v>
      </c>
      <c r="R121" s="8">
        <v>7505357.63</v>
      </c>
      <c r="S121" s="8">
        <v>26906844.96</v>
      </c>
      <c r="T121" s="8">
        <v>18638396.55</v>
      </c>
      <c r="U121" s="8">
        <v>3838937.31</v>
      </c>
      <c r="V121" s="8">
        <v>14799459.24</v>
      </c>
      <c r="W121" s="9">
        <v>54.16</v>
      </c>
      <c r="X121" s="9">
        <v>51.14</v>
      </c>
      <c r="Y121" s="9">
        <v>55</v>
      </c>
      <c r="Z121" s="8">
        <v>1641163.77</v>
      </c>
      <c r="AA121" s="8">
        <v>-870943.66</v>
      </c>
    </row>
    <row r="122" spans="1:27" ht="12.75">
      <c r="A122" s="34">
        <v>6</v>
      </c>
      <c r="B122" s="34">
        <v>14</v>
      </c>
      <c r="C122" s="34">
        <v>9</v>
      </c>
      <c r="D122" s="35">
        <v>2</v>
      </c>
      <c r="E122" s="36"/>
      <c r="F122" s="7" t="s">
        <v>257</v>
      </c>
      <c r="G122" s="53" t="s">
        <v>266</v>
      </c>
      <c r="H122" s="8">
        <v>31494349.02</v>
      </c>
      <c r="I122" s="8">
        <v>2031698</v>
      </c>
      <c r="J122" s="8">
        <v>29462651.02</v>
      </c>
      <c r="K122" s="8">
        <v>17571551.7</v>
      </c>
      <c r="L122" s="8">
        <v>938439.44</v>
      </c>
      <c r="M122" s="8">
        <v>16633112.26</v>
      </c>
      <c r="N122" s="9">
        <v>55.79</v>
      </c>
      <c r="O122" s="9">
        <v>46.18</v>
      </c>
      <c r="P122" s="9">
        <v>56.45</v>
      </c>
      <c r="Q122" s="8">
        <v>37909067.02</v>
      </c>
      <c r="R122" s="8">
        <v>10106539</v>
      </c>
      <c r="S122" s="8">
        <v>27802528.02</v>
      </c>
      <c r="T122" s="8">
        <v>14209877.52</v>
      </c>
      <c r="U122" s="8">
        <v>437326.48</v>
      </c>
      <c r="V122" s="8">
        <v>13772551.04</v>
      </c>
      <c r="W122" s="9">
        <v>37.48</v>
      </c>
      <c r="X122" s="9">
        <v>4.32</v>
      </c>
      <c r="Y122" s="9">
        <v>49.53</v>
      </c>
      <c r="Z122" s="8">
        <v>1660123</v>
      </c>
      <c r="AA122" s="8">
        <v>2860561.22</v>
      </c>
    </row>
    <row r="123" spans="1:27" ht="12.75">
      <c r="A123" s="34">
        <v>6</v>
      </c>
      <c r="B123" s="34">
        <v>18</v>
      </c>
      <c r="C123" s="34">
        <v>7</v>
      </c>
      <c r="D123" s="35">
        <v>2</v>
      </c>
      <c r="E123" s="36"/>
      <c r="F123" s="7" t="s">
        <v>257</v>
      </c>
      <c r="G123" s="53" t="s">
        <v>363</v>
      </c>
      <c r="H123" s="8">
        <v>14539212.99</v>
      </c>
      <c r="I123" s="8">
        <v>543000</v>
      </c>
      <c r="J123" s="8">
        <v>13996212.99</v>
      </c>
      <c r="K123" s="8">
        <v>7230033.38</v>
      </c>
      <c r="L123" s="8">
        <v>32716.1</v>
      </c>
      <c r="M123" s="8">
        <v>7197317.28</v>
      </c>
      <c r="N123" s="9">
        <v>49.72</v>
      </c>
      <c r="O123" s="9">
        <v>6.02</v>
      </c>
      <c r="P123" s="9">
        <v>51.42</v>
      </c>
      <c r="Q123" s="8">
        <v>13666132.99</v>
      </c>
      <c r="R123" s="8">
        <v>300000</v>
      </c>
      <c r="S123" s="8">
        <v>13366132.99</v>
      </c>
      <c r="T123" s="8">
        <v>7769225.27</v>
      </c>
      <c r="U123" s="8">
        <v>113118</v>
      </c>
      <c r="V123" s="8">
        <v>7656107.27</v>
      </c>
      <c r="W123" s="9">
        <v>56.85</v>
      </c>
      <c r="X123" s="9">
        <v>37.7</v>
      </c>
      <c r="Y123" s="9">
        <v>57.27</v>
      </c>
      <c r="Z123" s="8">
        <v>630080</v>
      </c>
      <c r="AA123" s="8">
        <v>-458789.99</v>
      </c>
    </row>
    <row r="124" spans="1:27" ht="12.75">
      <c r="A124" s="34">
        <v>6</v>
      </c>
      <c r="B124" s="34">
        <v>20</v>
      </c>
      <c r="C124" s="34">
        <v>8</v>
      </c>
      <c r="D124" s="35">
        <v>2</v>
      </c>
      <c r="E124" s="36"/>
      <c r="F124" s="7" t="s">
        <v>257</v>
      </c>
      <c r="G124" s="53" t="s">
        <v>364</v>
      </c>
      <c r="H124" s="8">
        <v>15314351.75</v>
      </c>
      <c r="I124" s="8">
        <v>804000</v>
      </c>
      <c r="J124" s="8">
        <v>14510351.75</v>
      </c>
      <c r="K124" s="8">
        <v>8004025.48</v>
      </c>
      <c r="L124" s="8">
        <v>20645.81</v>
      </c>
      <c r="M124" s="8">
        <v>7983379.67</v>
      </c>
      <c r="N124" s="9">
        <v>52.26</v>
      </c>
      <c r="O124" s="9">
        <v>2.56</v>
      </c>
      <c r="P124" s="9">
        <v>55.01</v>
      </c>
      <c r="Q124" s="8">
        <v>16629312.61</v>
      </c>
      <c r="R124" s="8">
        <v>2137370.73</v>
      </c>
      <c r="S124" s="8">
        <v>14491941.88</v>
      </c>
      <c r="T124" s="8">
        <v>7379528.01</v>
      </c>
      <c r="U124" s="8">
        <v>229805.86</v>
      </c>
      <c r="V124" s="8">
        <v>7149722.15</v>
      </c>
      <c r="W124" s="9">
        <v>44.37</v>
      </c>
      <c r="X124" s="9">
        <v>10.75</v>
      </c>
      <c r="Y124" s="9">
        <v>49.33</v>
      </c>
      <c r="Z124" s="8">
        <v>18409.87</v>
      </c>
      <c r="AA124" s="8">
        <v>833657.52</v>
      </c>
    </row>
    <row r="125" spans="1:27" ht="12.75">
      <c r="A125" s="34">
        <v>6</v>
      </c>
      <c r="B125" s="34">
        <v>15</v>
      </c>
      <c r="C125" s="34">
        <v>6</v>
      </c>
      <c r="D125" s="35">
        <v>2</v>
      </c>
      <c r="E125" s="36"/>
      <c r="F125" s="7" t="s">
        <v>257</v>
      </c>
      <c r="G125" s="53" t="s">
        <v>267</v>
      </c>
      <c r="H125" s="8">
        <v>25468463.76</v>
      </c>
      <c r="I125" s="8">
        <v>2039320.39</v>
      </c>
      <c r="J125" s="8">
        <v>23429143.37</v>
      </c>
      <c r="K125" s="8">
        <v>13718653.74</v>
      </c>
      <c r="L125" s="8">
        <v>225727.68</v>
      </c>
      <c r="M125" s="8">
        <v>13492926.06</v>
      </c>
      <c r="N125" s="9">
        <v>53.86</v>
      </c>
      <c r="O125" s="9">
        <v>11.06</v>
      </c>
      <c r="P125" s="9">
        <v>57.59</v>
      </c>
      <c r="Q125" s="8">
        <v>26798710.53</v>
      </c>
      <c r="R125" s="8">
        <v>4698055.69</v>
      </c>
      <c r="S125" s="8">
        <v>22100654.84</v>
      </c>
      <c r="T125" s="8">
        <v>12309502.42</v>
      </c>
      <c r="U125" s="8">
        <v>641611.53</v>
      </c>
      <c r="V125" s="8">
        <v>11667890.89</v>
      </c>
      <c r="W125" s="9">
        <v>45.93</v>
      </c>
      <c r="X125" s="9">
        <v>13.65</v>
      </c>
      <c r="Y125" s="9">
        <v>52.79</v>
      </c>
      <c r="Z125" s="8">
        <v>1328488.53</v>
      </c>
      <c r="AA125" s="8">
        <v>1825035.17</v>
      </c>
    </row>
    <row r="126" spans="1:27" ht="12.75">
      <c r="A126" s="34">
        <v>6</v>
      </c>
      <c r="B126" s="34">
        <v>3</v>
      </c>
      <c r="C126" s="34">
        <v>8</v>
      </c>
      <c r="D126" s="35">
        <v>2</v>
      </c>
      <c r="E126" s="36"/>
      <c r="F126" s="7" t="s">
        <v>257</v>
      </c>
      <c r="G126" s="53" t="s">
        <v>268</v>
      </c>
      <c r="H126" s="8">
        <v>13914319.89</v>
      </c>
      <c r="I126" s="8">
        <v>1037698.06</v>
      </c>
      <c r="J126" s="8">
        <v>12876621.83</v>
      </c>
      <c r="K126" s="8">
        <v>7189155.97</v>
      </c>
      <c r="L126" s="8">
        <v>78699.81</v>
      </c>
      <c r="M126" s="8">
        <v>7110456.16</v>
      </c>
      <c r="N126" s="9">
        <v>51.66</v>
      </c>
      <c r="O126" s="9">
        <v>7.58</v>
      </c>
      <c r="P126" s="9">
        <v>55.21</v>
      </c>
      <c r="Q126" s="8">
        <v>13748761.89</v>
      </c>
      <c r="R126" s="8">
        <v>1183927.12</v>
      </c>
      <c r="S126" s="8">
        <v>12564834.77</v>
      </c>
      <c r="T126" s="8">
        <v>6975915.12</v>
      </c>
      <c r="U126" s="8">
        <v>492401.04</v>
      </c>
      <c r="V126" s="8">
        <v>6483514.08</v>
      </c>
      <c r="W126" s="9">
        <v>50.73</v>
      </c>
      <c r="X126" s="9">
        <v>41.59</v>
      </c>
      <c r="Y126" s="9">
        <v>51.6</v>
      </c>
      <c r="Z126" s="8">
        <v>311787.06</v>
      </c>
      <c r="AA126" s="8">
        <v>626942.08</v>
      </c>
    </row>
    <row r="127" spans="1:27" ht="12.75">
      <c r="A127" s="34">
        <v>6</v>
      </c>
      <c r="B127" s="34">
        <v>3</v>
      </c>
      <c r="C127" s="34">
        <v>15</v>
      </c>
      <c r="D127" s="35">
        <v>2</v>
      </c>
      <c r="E127" s="36"/>
      <c r="F127" s="7" t="s">
        <v>257</v>
      </c>
      <c r="G127" s="53" t="s">
        <v>365</v>
      </c>
      <c r="H127" s="8">
        <v>18601622.52</v>
      </c>
      <c r="I127" s="8">
        <v>1040646</v>
      </c>
      <c r="J127" s="8">
        <v>17560976.52</v>
      </c>
      <c r="K127" s="8">
        <v>9948750.12</v>
      </c>
      <c r="L127" s="8">
        <v>212845</v>
      </c>
      <c r="M127" s="8">
        <v>9735905.12</v>
      </c>
      <c r="N127" s="9">
        <v>53.48</v>
      </c>
      <c r="O127" s="9">
        <v>20.45</v>
      </c>
      <c r="P127" s="9">
        <v>55.44</v>
      </c>
      <c r="Q127" s="8">
        <v>18782290.61</v>
      </c>
      <c r="R127" s="8">
        <v>2640069.09</v>
      </c>
      <c r="S127" s="8">
        <v>16142221.52</v>
      </c>
      <c r="T127" s="8">
        <v>8940562.25</v>
      </c>
      <c r="U127" s="8">
        <v>637592.91</v>
      </c>
      <c r="V127" s="8">
        <v>8302969.34</v>
      </c>
      <c r="W127" s="9">
        <v>47.6</v>
      </c>
      <c r="X127" s="9">
        <v>24.15</v>
      </c>
      <c r="Y127" s="9">
        <v>51.43</v>
      </c>
      <c r="Z127" s="8">
        <v>1418755</v>
      </c>
      <c r="AA127" s="8">
        <v>1432935.78</v>
      </c>
    </row>
    <row r="128" spans="1:27" ht="12.75">
      <c r="A128" s="34">
        <v>6</v>
      </c>
      <c r="B128" s="34">
        <v>1</v>
      </c>
      <c r="C128" s="34">
        <v>12</v>
      </c>
      <c r="D128" s="35">
        <v>2</v>
      </c>
      <c r="E128" s="36"/>
      <c r="F128" s="7" t="s">
        <v>257</v>
      </c>
      <c r="G128" s="53" t="s">
        <v>366</v>
      </c>
      <c r="H128" s="8">
        <v>11201483.41</v>
      </c>
      <c r="I128" s="8">
        <v>2492389.16</v>
      </c>
      <c r="J128" s="8">
        <v>8709094.25</v>
      </c>
      <c r="K128" s="8">
        <v>6092798.73</v>
      </c>
      <c r="L128" s="8">
        <v>1305495.29</v>
      </c>
      <c r="M128" s="8">
        <v>4787303.44</v>
      </c>
      <c r="N128" s="9">
        <v>54.39</v>
      </c>
      <c r="O128" s="9">
        <v>52.37</v>
      </c>
      <c r="P128" s="9">
        <v>54.96</v>
      </c>
      <c r="Q128" s="8">
        <v>11658278.84</v>
      </c>
      <c r="R128" s="8">
        <v>3291421.99</v>
      </c>
      <c r="S128" s="8">
        <v>8366856.85</v>
      </c>
      <c r="T128" s="8">
        <v>6038996.41</v>
      </c>
      <c r="U128" s="8">
        <v>1937200.18</v>
      </c>
      <c r="V128" s="8">
        <v>4101796.23</v>
      </c>
      <c r="W128" s="9">
        <v>51.8</v>
      </c>
      <c r="X128" s="9">
        <v>58.85</v>
      </c>
      <c r="Y128" s="9">
        <v>49.02</v>
      </c>
      <c r="Z128" s="8">
        <v>342237.4</v>
      </c>
      <c r="AA128" s="8">
        <v>685507.21</v>
      </c>
    </row>
    <row r="129" spans="1:27" ht="12.75">
      <c r="A129" s="34">
        <v>6</v>
      </c>
      <c r="B129" s="34">
        <v>1</v>
      </c>
      <c r="C129" s="34">
        <v>13</v>
      </c>
      <c r="D129" s="35">
        <v>2</v>
      </c>
      <c r="E129" s="36"/>
      <c r="F129" s="7" t="s">
        <v>257</v>
      </c>
      <c r="G129" s="53" t="s">
        <v>367</v>
      </c>
      <c r="H129" s="8">
        <v>12434607.94</v>
      </c>
      <c r="I129" s="8">
        <v>5381796.09</v>
      </c>
      <c r="J129" s="8">
        <v>7052811.85</v>
      </c>
      <c r="K129" s="8">
        <v>5288157.7</v>
      </c>
      <c r="L129" s="8">
        <v>1338068.97</v>
      </c>
      <c r="M129" s="8">
        <v>3950088.73</v>
      </c>
      <c r="N129" s="9">
        <v>42.52</v>
      </c>
      <c r="O129" s="9">
        <v>24.86</v>
      </c>
      <c r="P129" s="9">
        <v>56</v>
      </c>
      <c r="Q129" s="8">
        <v>12034607.94</v>
      </c>
      <c r="R129" s="8">
        <v>5531463.76</v>
      </c>
      <c r="S129" s="8">
        <v>6503144.18</v>
      </c>
      <c r="T129" s="8">
        <v>4569583.35</v>
      </c>
      <c r="U129" s="8">
        <v>1395030</v>
      </c>
      <c r="V129" s="8">
        <v>3174553.35</v>
      </c>
      <c r="W129" s="9">
        <v>37.97</v>
      </c>
      <c r="X129" s="9">
        <v>25.21</v>
      </c>
      <c r="Y129" s="9">
        <v>48.81</v>
      </c>
      <c r="Z129" s="8">
        <v>549667.67</v>
      </c>
      <c r="AA129" s="8">
        <v>775535.38</v>
      </c>
    </row>
    <row r="130" spans="1:27" ht="12.75">
      <c r="A130" s="34">
        <v>6</v>
      </c>
      <c r="B130" s="34">
        <v>3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14203070</v>
      </c>
      <c r="I130" s="8">
        <v>1313611</v>
      </c>
      <c r="J130" s="8">
        <v>12889459</v>
      </c>
      <c r="K130" s="8">
        <v>7764071.88</v>
      </c>
      <c r="L130" s="8">
        <v>388819.21</v>
      </c>
      <c r="M130" s="8">
        <v>7375252.67</v>
      </c>
      <c r="N130" s="9">
        <v>54.66</v>
      </c>
      <c r="O130" s="9">
        <v>29.59</v>
      </c>
      <c r="P130" s="9">
        <v>57.21</v>
      </c>
      <c r="Q130" s="8">
        <v>13906184</v>
      </c>
      <c r="R130" s="8">
        <v>1775713</v>
      </c>
      <c r="S130" s="8">
        <v>12130471</v>
      </c>
      <c r="T130" s="8">
        <v>7689016.03</v>
      </c>
      <c r="U130" s="8">
        <v>1330471.28</v>
      </c>
      <c r="V130" s="8">
        <v>6358544.75</v>
      </c>
      <c r="W130" s="9">
        <v>55.29</v>
      </c>
      <c r="X130" s="9">
        <v>74.92</v>
      </c>
      <c r="Y130" s="9">
        <v>52.41</v>
      </c>
      <c r="Z130" s="8">
        <v>758988</v>
      </c>
      <c r="AA130" s="8">
        <v>1016707.92</v>
      </c>
    </row>
    <row r="131" spans="1:27" ht="12.75">
      <c r="A131" s="34">
        <v>6</v>
      </c>
      <c r="B131" s="34">
        <v>6</v>
      </c>
      <c r="C131" s="34">
        <v>9</v>
      </c>
      <c r="D131" s="35">
        <v>2</v>
      </c>
      <c r="E131" s="36"/>
      <c r="F131" s="7" t="s">
        <v>257</v>
      </c>
      <c r="G131" s="53" t="s">
        <v>369</v>
      </c>
      <c r="H131" s="8">
        <v>8755764.01</v>
      </c>
      <c r="I131" s="8">
        <v>168612.39</v>
      </c>
      <c r="J131" s="8">
        <v>8587151.62</v>
      </c>
      <c r="K131" s="8">
        <v>4951978.09</v>
      </c>
      <c r="L131" s="8">
        <v>70540</v>
      </c>
      <c r="M131" s="8">
        <v>4881438.09</v>
      </c>
      <c r="N131" s="9">
        <v>56.55</v>
      </c>
      <c r="O131" s="9">
        <v>41.83</v>
      </c>
      <c r="P131" s="9">
        <v>56.84</v>
      </c>
      <c r="Q131" s="8">
        <v>8630764.01</v>
      </c>
      <c r="R131" s="8">
        <v>180684</v>
      </c>
      <c r="S131" s="8">
        <v>8450080.01</v>
      </c>
      <c r="T131" s="8">
        <v>4661127.56</v>
      </c>
      <c r="U131" s="8">
        <v>13530</v>
      </c>
      <c r="V131" s="8">
        <v>4647597.56</v>
      </c>
      <c r="W131" s="9">
        <v>54</v>
      </c>
      <c r="X131" s="9">
        <v>7.48</v>
      </c>
      <c r="Y131" s="9">
        <v>55</v>
      </c>
      <c r="Z131" s="8">
        <v>137071.61</v>
      </c>
      <c r="AA131" s="8">
        <v>233840.53</v>
      </c>
    </row>
    <row r="132" spans="1:27" ht="12.75">
      <c r="A132" s="34">
        <v>6</v>
      </c>
      <c r="B132" s="34">
        <v>17</v>
      </c>
      <c r="C132" s="34">
        <v>4</v>
      </c>
      <c r="D132" s="35">
        <v>2</v>
      </c>
      <c r="E132" s="36"/>
      <c r="F132" s="7" t="s">
        <v>257</v>
      </c>
      <c r="G132" s="53" t="s">
        <v>370</v>
      </c>
      <c r="H132" s="8">
        <v>10328128.44</v>
      </c>
      <c r="I132" s="8">
        <v>1156191</v>
      </c>
      <c r="J132" s="8">
        <v>9171937.44</v>
      </c>
      <c r="K132" s="8">
        <v>5303889.16</v>
      </c>
      <c r="L132" s="8">
        <v>458079.26</v>
      </c>
      <c r="M132" s="8">
        <v>4845809.9</v>
      </c>
      <c r="N132" s="9">
        <v>51.35</v>
      </c>
      <c r="O132" s="9">
        <v>39.61</v>
      </c>
      <c r="P132" s="9">
        <v>52.83</v>
      </c>
      <c r="Q132" s="8">
        <v>10071829.44</v>
      </c>
      <c r="R132" s="8">
        <v>1204506</v>
      </c>
      <c r="S132" s="8">
        <v>8867323.44</v>
      </c>
      <c r="T132" s="8">
        <v>4877960.35</v>
      </c>
      <c r="U132" s="8">
        <v>380302.22</v>
      </c>
      <c r="V132" s="8">
        <v>4497658.13</v>
      </c>
      <c r="W132" s="9">
        <v>48.43</v>
      </c>
      <c r="X132" s="9">
        <v>31.57</v>
      </c>
      <c r="Y132" s="9">
        <v>50.72</v>
      </c>
      <c r="Z132" s="8">
        <v>304614</v>
      </c>
      <c r="AA132" s="8">
        <v>348151.77</v>
      </c>
    </row>
    <row r="133" spans="1:27" ht="12.75">
      <c r="A133" s="34">
        <v>6</v>
      </c>
      <c r="B133" s="34">
        <v>3</v>
      </c>
      <c r="C133" s="34">
        <v>10</v>
      </c>
      <c r="D133" s="35">
        <v>2</v>
      </c>
      <c r="E133" s="36"/>
      <c r="F133" s="7" t="s">
        <v>257</v>
      </c>
      <c r="G133" s="53" t="s">
        <v>371</v>
      </c>
      <c r="H133" s="8">
        <v>17347954.77</v>
      </c>
      <c r="I133" s="8">
        <v>845512.83</v>
      </c>
      <c r="J133" s="8">
        <v>16502441.94</v>
      </c>
      <c r="K133" s="8">
        <v>9381138.61</v>
      </c>
      <c r="L133" s="8">
        <v>59233.99</v>
      </c>
      <c r="M133" s="8">
        <v>9321904.62</v>
      </c>
      <c r="N133" s="9">
        <v>54.07</v>
      </c>
      <c r="O133" s="9">
        <v>7</v>
      </c>
      <c r="P133" s="9">
        <v>56.48</v>
      </c>
      <c r="Q133" s="8">
        <v>17273198.27</v>
      </c>
      <c r="R133" s="8">
        <v>812601.83</v>
      </c>
      <c r="S133" s="8">
        <v>16460596.44</v>
      </c>
      <c r="T133" s="8">
        <v>9163471.81</v>
      </c>
      <c r="U133" s="8">
        <v>147692.52</v>
      </c>
      <c r="V133" s="8">
        <v>9015779.29</v>
      </c>
      <c r="W133" s="9">
        <v>53.05</v>
      </c>
      <c r="X133" s="9">
        <v>18.17</v>
      </c>
      <c r="Y133" s="9">
        <v>54.77</v>
      </c>
      <c r="Z133" s="8">
        <v>41845.5</v>
      </c>
      <c r="AA133" s="8">
        <v>306125.33</v>
      </c>
    </row>
    <row r="134" spans="1:27" ht="12.75">
      <c r="A134" s="34">
        <v>6</v>
      </c>
      <c r="B134" s="34">
        <v>8</v>
      </c>
      <c r="C134" s="34">
        <v>12</v>
      </c>
      <c r="D134" s="35">
        <v>2</v>
      </c>
      <c r="E134" s="36"/>
      <c r="F134" s="7" t="s">
        <v>257</v>
      </c>
      <c r="G134" s="53" t="s">
        <v>372</v>
      </c>
      <c r="H134" s="8">
        <v>12460284.68</v>
      </c>
      <c r="I134" s="8">
        <v>354124.66</v>
      </c>
      <c r="J134" s="8">
        <v>12106160.02</v>
      </c>
      <c r="K134" s="8">
        <v>7101187.85</v>
      </c>
      <c r="L134" s="8">
        <v>318376.69</v>
      </c>
      <c r="M134" s="8">
        <v>6782811.16</v>
      </c>
      <c r="N134" s="9">
        <v>56.99</v>
      </c>
      <c r="O134" s="9">
        <v>89.9</v>
      </c>
      <c r="P134" s="9">
        <v>56.02</v>
      </c>
      <c r="Q134" s="8">
        <v>13598610.68</v>
      </c>
      <c r="R134" s="8">
        <v>1763185.84</v>
      </c>
      <c r="S134" s="8">
        <v>11835424.84</v>
      </c>
      <c r="T134" s="8">
        <v>6226671.05</v>
      </c>
      <c r="U134" s="8">
        <v>316249.1</v>
      </c>
      <c r="V134" s="8">
        <v>5910421.95</v>
      </c>
      <c r="W134" s="9">
        <v>45.78</v>
      </c>
      <c r="X134" s="9">
        <v>17.93</v>
      </c>
      <c r="Y134" s="9">
        <v>49.93</v>
      </c>
      <c r="Z134" s="8">
        <v>270735.18</v>
      </c>
      <c r="AA134" s="8">
        <v>872389.21</v>
      </c>
    </row>
    <row r="135" spans="1:27" ht="12.75">
      <c r="A135" s="34">
        <v>6</v>
      </c>
      <c r="B135" s="34">
        <v>11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13685199.17</v>
      </c>
      <c r="I135" s="8">
        <v>2419868</v>
      </c>
      <c r="J135" s="8">
        <v>11265331.17</v>
      </c>
      <c r="K135" s="8">
        <v>6755826.95</v>
      </c>
      <c r="L135" s="8">
        <v>543906.68</v>
      </c>
      <c r="M135" s="8">
        <v>6211920.27</v>
      </c>
      <c r="N135" s="9">
        <v>49.36</v>
      </c>
      <c r="O135" s="9">
        <v>22.47</v>
      </c>
      <c r="P135" s="9">
        <v>55.14</v>
      </c>
      <c r="Q135" s="8">
        <v>16018606.17</v>
      </c>
      <c r="R135" s="8">
        <v>4879022</v>
      </c>
      <c r="S135" s="8">
        <v>11139584.17</v>
      </c>
      <c r="T135" s="8">
        <v>7291063.54</v>
      </c>
      <c r="U135" s="8">
        <v>1603404.45</v>
      </c>
      <c r="V135" s="8">
        <v>5687659.09</v>
      </c>
      <c r="W135" s="9">
        <v>45.51</v>
      </c>
      <c r="X135" s="9">
        <v>32.86</v>
      </c>
      <c r="Y135" s="9">
        <v>51.05</v>
      </c>
      <c r="Z135" s="8">
        <v>125747</v>
      </c>
      <c r="AA135" s="8">
        <v>524261.18</v>
      </c>
    </row>
    <row r="136" spans="1:27" ht="12.75">
      <c r="A136" s="34">
        <v>6</v>
      </c>
      <c r="B136" s="34">
        <v>3</v>
      </c>
      <c r="C136" s="34">
        <v>11</v>
      </c>
      <c r="D136" s="35">
        <v>2</v>
      </c>
      <c r="E136" s="36"/>
      <c r="F136" s="7" t="s">
        <v>257</v>
      </c>
      <c r="G136" s="53" t="s">
        <v>374</v>
      </c>
      <c r="H136" s="8">
        <v>20505177.95</v>
      </c>
      <c r="I136" s="8">
        <v>744012.97</v>
      </c>
      <c r="J136" s="8">
        <v>19761164.98</v>
      </c>
      <c r="K136" s="8">
        <v>11141626.25</v>
      </c>
      <c r="L136" s="8">
        <v>216715.32</v>
      </c>
      <c r="M136" s="8">
        <v>10924910.93</v>
      </c>
      <c r="N136" s="9">
        <v>54.33</v>
      </c>
      <c r="O136" s="9">
        <v>29.12</v>
      </c>
      <c r="P136" s="9">
        <v>55.28</v>
      </c>
      <c r="Q136" s="8">
        <v>20417242.02</v>
      </c>
      <c r="R136" s="8">
        <v>2482238.46</v>
      </c>
      <c r="S136" s="8">
        <v>17935003.56</v>
      </c>
      <c r="T136" s="8">
        <v>10743452.47</v>
      </c>
      <c r="U136" s="8">
        <v>1024549.24</v>
      </c>
      <c r="V136" s="8">
        <v>9718903.23</v>
      </c>
      <c r="W136" s="9">
        <v>52.61</v>
      </c>
      <c r="X136" s="9">
        <v>41.27</v>
      </c>
      <c r="Y136" s="9">
        <v>54.18</v>
      </c>
      <c r="Z136" s="8">
        <v>1826161.42</v>
      </c>
      <c r="AA136" s="8">
        <v>1206007.7</v>
      </c>
    </row>
    <row r="137" spans="1:27" ht="12.75">
      <c r="A137" s="34">
        <v>6</v>
      </c>
      <c r="B137" s="34">
        <v>13</v>
      </c>
      <c r="C137" s="34">
        <v>6</v>
      </c>
      <c r="D137" s="35">
        <v>2</v>
      </c>
      <c r="E137" s="36"/>
      <c r="F137" s="7" t="s">
        <v>257</v>
      </c>
      <c r="G137" s="53" t="s">
        <v>375</v>
      </c>
      <c r="H137" s="8">
        <v>17292495.13</v>
      </c>
      <c r="I137" s="8">
        <v>3209825</v>
      </c>
      <c r="J137" s="8">
        <v>14082670.13</v>
      </c>
      <c r="K137" s="8">
        <v>8531216.2</v>
      </c>
      <c r="L137" s="8">
        <v>159665.62</v>
      </c>
      <c r="M137" s="8">
        <v>8371550.58</v>
      </c>
      <c r="N137" s="9">
        <v>49.33</v>
      </c>
      <c r="O137" s="9">
        <v>4.97</v>
      </c>
      <c r="P137" s="9">
        <v>59.44</v>
      </c>
      <c r="Q137" s="8">
        <v>21044975.13</v>
      </c>
      <c r="R137" s="8">
        <v>7468857.49</v>
      </c>
      <c r="S137" s="8">
        <v>13576117.64</v>
      </c>
      <c r="T137" s="8">
        <v>8798042.24</v>
      </c>
      <c r="U137" s="8">
        <v>1952225.71</v>
      </c>
      <c r="V137" s="8">
        <v>6845816.53</v>
      </c>
      <c r="W137" s="9">
        <v>41.8</v>
      </c>
      <c r="X137" s="9">
        <v>26.13</v>
      </c>
      <c r="Y137" s="9">
        <v>50.42</v>
      </c>
      <c r="Z137" s="8">
        <v>506552.49</v>
      </c>
      <c r="AA137" s="8">
        <v>1525734.05</v>
      </c>
    </row>
    <row r="138" spans="1:27" ht="12.75">
      <c r="A138" s="34">
        <v>6</v>
      </c>
      <c r="B138" s="34">
        <v>6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12984091.52</v>
      </c>
      <c r="I138" s="8">
        <v>2985334</v>
      </c>
      <c r="J138" s="8">
        <v>9998757.52</v>
      </c>
      <c r="K138" s="8">
        <v>7641556.75</v>
      </c>
      <c r="L138" s="8">
        <v>2114407.67</v>
      </c>
      <c r="M138" s="8">
        <v>5527149.08</v>
      </c>
      <c r="N138" s="9">
        <v>58.85</v>
      </c>
      <c r="O138" s="9">
        <v>70.82</v>
      </c>
      <c r="P138" s="9">
        <v>55.27</v>
      </c>
      <c r="Q138" s="8">
        <v>15124046.91</v>
      </c>
      <c r="R138" s="8">
        <v>5079622.66</v>
      </c>
      <c r="S138" s="8">
        <v>10044424.25</v>
      </c>
      <c r="T138" s="8">
        <v>9289665.12</v>
      </c>
      <c r="U138" s="8">
        <v>4541991.98</v>
      </c>
      <c r="V138" s="8">
        <v>4747673.14</v>
      </c>
      <c r="W138" s="9">
        <v>61.42</v>
      </c>
      <c r="X138" s="9">
        <v>89.41</v>
      </c>
      <c r="Y138" s="9">
        <v>47.26</v>
      </c>
      <c r="Z138" s="8">
        <v>-45666.73</v>
      </c>
      <c r="AA138" s="8">
        <v>779475.94</v>
      </c>
    </row>
    <row r="139" spans="1:27" ht="12.75">
      <c r="A139" s="34">
        <v>6</v>
      </c>
      <c r="B139" s="34">
        <v>20</v>
      </c>
      <c r="C139" s="34">
        <v>9</v>
      </c>
      <c r="D139" s="35">
        <v>2</v>
      </c>
      <c r="E139" s="36"/>
      <c r="F139" s="7" t="s">
        <v>257</v>
      </c>
      <c r="G139" s="53" t="s">
        <v>377</v>
      </c>
      <c r="H139" s="8">
        <v>23816218.81</v>
      </c>
      <c r="I139" s="8">
        <v>5778600</v>
      </c>
      <c r="J139" s="8">
        <v>18037618.81</v>
      </c>
      <c r="K139" s="8">
        <v>11776192.03</v>
      </c>
      <c r="L139" s="8">
        <v>1899805.88</v>
      </c>
      <c r="M139" s="8">
        <v>9876386.15</v>
      </c>
      <c r="N139" s="9">
        <v>49.44</v>
      </c>
      <c r="O139" s="9">
        <v>32.87</v>
      </c>
      <c r="P139" s="9">
        <v>54.75</v>
      </c>
      <c r="Q139" s="8">
        <v>23930318.81</v>
      </c>
      <c r="R139" s="8">
        <v>6859853.45</v>
      </c>
      <c r="S139" s="8">
        <v>17070465.36</v>
      </c>
      <c r="T139" s="8">
        <v>15779427.95</v>
      </c>
      <c r="U139" s="8">
        <v>6094044.79</v>
      </c>
      <c r="V139" s="8">
        <v>9685383.16</v>
      </c>
      <c r="W139" s="9">
        <v>65.93</v>
      </c>
      <c r="X139" s="9">
        <v>88.83</v>
      </c>
      <c r="Y139" s="9">
        <v>56.73</v>
      </c>
      <c r="Z139" s="8">
        <v>967153.45</v>
      </c>
      <c r="AA139" s="8">
        <v>191002.99</v>
      </c>
    </row>
    <row r="140" spans="1:27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7" t="s">
        <v>257</v>
      </c>
      <c r="G140" s="53" t="s">
        <v>378</v>
      </c>
      <c r="H140" s="8">
        <v>15414200</v>
      </c>
      <c r="I140" s="8">
        <v>413736.18</v>
      </c>
      <c r="J140" s="8">
        <v>15000463.82</v>
      </c>
      <c r="K140" s="8">
        <v>9417964.56</v>
      </c>
      <c r="L140" s="8">
        <v>168999.9</v>
      </c>
      <c r="M140" s="8">
        <v>9248964.66</v>
      </c>
      <c r="N140" s="9">
        <v>61.09</v>
      </c>
      <c r="O140" s="9">
        <v>40.84</v>
      </c>
      <c r="P140" s="9">
        <v>61.65</v>
      </c>
      <c r="Q140" s="8">
        <v>14770450</v>
      </c>
      <c r="R140" s="8">
        <v>1551707</v>
      </c>
      <c r="S140" s="8">
        <v>13218743</v>
      </c>
      <c r="T140" s="8">
        <v>7193576.55</v>
      </c>
      <c r="U140" s="8">
        <v>437910.31</v>
      </c>
      <c r="V140" s="8">
        <v>6755666.24</v>
      </c>
      <c r="W140" s="9">
        <v>48.7</v>
      </c>
      <c r="X140" s="9">
        <v>28.22</v>
      </c>
      <c r="Y140" s="9">
        <v>51.1</v>
      </c>
      <c r="Z140" s="8">
        <v>1781720.82</v>
      </c>
      <c r="AA140" s="8">
        <v>2493298.42</v>
      </c>
    </row>
    <row r="141" spans="1:27" ht="12.75">
      <c r="A141" s="34">
        <v>6</v>
      </c>
      <c r="B141" s="34">
        <v>1</v>
      </c>
      <c r="C141" s="34">
        <v>14</v>
      </c>
      <c r="D141" s="35">
        <v>2</v>
      </c>
      <c r="E141" s="36"/>
      <c r="F141" s="7" t="s">
        <v>257</v>
      </c>
      <c r="G141" s="53" t="s">
        <v>379</v>
      </c>
      <c r="H141" s="8">
        <v>7682303.2</v>
      </c>
      <c r="I141" s="8">
        <v>251010</v>
      </c>
      <c r="J141" s="8">
        <v>7431293.2</v>
      </c>
      <c r="K141" s="8">
        <v>4035001.64</v>
      </c>
      <c r="L141" s="8">
        <v>40608.55</v>
      </c>
      <c r="M141" s="8">
        <v>3994393.09</v>
      </c>
      <c r="N141" s="9">
        <v>52.52</v>
      </c>
      <c r="O141" s="9">
        <v>16.17</v>
      </c>
      <c r="P141" s="9">
        <v>53.75</v>
      </c>
      <c r="Q141" s="8">
        <v>7684903.2</v>
      </c>
      <c r="R141" s="8">
        <v>472921</v>
      </c>
      <c r="S141" s="8">
        <v>7211982.2</v>
      </c>
      <c r="T141" s="8">
        <v>4124251.05</v>
      </c>
      <c r="U141" s="8">
        <v>302351</v>
      </c>
      <c r="V141" s="8">
        <v>3821900.05</v>
      </c>
      <c r="W141" s="9">
        <v>53.66</v>
      </c>
      <c r="X141" s="9">
        <v>63.93</v>
      </c>
      <c r="Y141" s="9">
        <v>52.99</v>
      </c>
      <c r="Z141" s="8">
        <v>219311</v>
      </c>
      <c r="AA141" s="8">
        <v>172493.04</v>
      </c>
    </row>
    <row r="142" spans="1:27" ht="12.75">
      <c r="A142" s="34">
        <v>6</v>
      </c>
      <c r="B142" s="34">
        <v>13</v>
      </c>
      <c r="C142" s="34">
        <v>7</v>
      </c>
      <c r="D142" s="35">
        <v>2</v>
      </c>
      <c r="E142" s="36"/>
      <c r="F142" s="7" t="s">
        <v>257</v>
      </c>
      <c r="G142" s="53" t="s">
        <v>380</v>
      </c>
      <c r="H142" s="8">
        <v>9384427.51</v>
      </c>
      <c r="I142" s="8">
        <v>982494.79</v>
      </c>
      <c r="J142" s="8">
        <v>8401932.72</v>
      </c>
      <c r="K142" s="8">
        <v>5250150.13</v>
      </c>
      <c r="L142" s="8">
        <v>671583.4</v>
      </c>
      <c r="M142" s="8">
        <v>4578566.73</v>
      </c>
      <c r="N142" s="9">
        <v>55.94</v>
      </c>
      <c r="O142" s="9">
        <v>68.35</v>
      </c>
      <c r="P142" s="9">
        <v>54.49</v>
      </c>
      <c r="Q142" s="8">
        <v>8912353.51</v>
      </c>
      <c r="R142" s="8">
        <v>621117.48</v>
      </c>
      <c r="S142" s="8">
        <v>8291236.03</v>
      </c>
      <c r="T142" s="8">
        <v>4301914.31</v>
      </c>
      <c r="U142" s="8">
        <v>165659.82</v>
      </c>
      <c r="V142" s="8">
        <v>4136254.49</v>
      </c>
      <c r="W142" s="9">
        <v>48.26</v>
      </c>
      <c r="X142" s="9">
        <v>26.67</v>
      </c>
      <c r="Y142" s="9">
        <v>49.88</v>
      </c>
      <c r="Z142" s="8">
        <v>110696.69</v>
      </c>
      <c r="AA142" s="8">
        <v>442312.24</v>
      </c>
    </row>
    <row r="143" spans="1:27" ht="12.75">
      <c r="A143" s="34">
        <v>6</v>
      </c>
      <c r="B143" s="34">
        <v>1</v>
      </c>
      <c r="C143" s="34">
        <v>15</v>
      </c>
      <c r="D143" s="35">
        <v>2</v>
      </c>
      <c r="E143" s="36"/>
      <c r="F143" s="7" t="s">
        <v>257</v>
      </c>
      <c r="G143" s="53" t="s">
        <v>381</v>
      </c>
      <c r="H143" s="8">
        <v>7381720</v>
      </c>
      <c r="I143" s="8">
        <v>515777.98</v>
      </c>
      <c r="J143" s="8">
        <v>6865942.02</v>
      </c>
      <c r="K143" s="8">
        <v>4028210.16</v>
      </c>
      <c r="L143" s="8">
        <v>112253.98</v>
      </c>
      <c r="M143" s="8">
        <v>3915956.18</v>
      </c>
      <c r="N143" s="9">
        <v>54.57</v>
      </c>
      <c r="O143" s="9">
        <v>21.76</v>
      </c>
      <c r="P143" s="9">
        <v>57.03</v>
      </c>
      <c r="Q143" s="8">
        <v>7433293</v>
      </c>
      <c r="R143" s="8">
        <v>821112</v>
      </c>
      <c r="S143" s="8">
        <v>6612181</v>
      </c>
      <c r="T143" s="8">
        <v>3503844.34</v>
      </c>
      <c r="U143" s="8">
        <v>48418.11</v>
      </c>
      <c r="V143" s="8">
        <v>3455426.23</v>
      </c>
      <c r="W143" s="9">
        <v>47.13</v>
      </c>
      <c r="X143" s="9">
        <v>5.89</v>
      </c>
      <c r="Y143" s="9">
        <v>52.25</v>
      </c>
      <c r="Z143" s="8">
        <v>253761.02</v>
      </c>
      <c r="AA143" s="8">
        <v>460529.95</v>
      </c>
    </row>
    <row r="144" spans="1:27" ht="12.75">
      <c r="A144" s="34">
        <v>6</v>
      </c>
      <c r="B144" s="34">
        <v>10</v>
      </c>
      <c r="C144" s="34">
        <v>6</v>
      </c>
      <c r="D144" s="35">
        <v>2</v>
      </c>
      <c r="E144" s="36"/>
      <c r="F144" s="7" t="s">
        <v>257</v>
      </c>
      <c r="G144" s="53" t="s">
        <v>382</v>
      </c>
      <c r="H144" s="8">
        <v>15860567.54</v>
      </c>
      <c r="I144" s="8">
        <v>409169.01</v>
      </c>
      <c r="J144" s="8">
        <v>15451398.53</v>
      </c>
      <c r="K144" s="8">
        <v>8336599.61</v>
      </c>
      <c r="L144" s="8">
        <v>57189.1</v>
      </c>
      <c r="M144" s="8">
        <v>8279410.51</v>
      </c>
      <c r="N144" s="9">
        <v>52.56</v>
      </c>
      <c r="O144" s="9">
        <v>13.97</v>
      </c>
      <c r="P144" s="9">
        <v>53.58</v>
      </c>
      <c r="Q144" s="8">
        <v>17527937.76</v>
      </c>
      <c r="R144" s="8">
        <v>2720792.51</v>
      </c>
      <c r="S144" s="8">
        <v>14807145.25</v>
      </c>
      <c r="T144" s="8">
        <v>7997524.43</v>
      </c>
      <c r="U144" s="8">
        <v>408824.39</v>
      </c>
      <c r="V144" s="8">
        <v>7588700.04</v>
      </c>
      <c r="W144" s="9">
        <v>45.62</v>
      </c>
      <c r="X144" s="9">
        <v>15.02</v>
      </c>
      <c r="Y144" s="9">
        <v>51.25</v>
      </c>
      <c r="Z144" s="8">
        <v>644253.28</v>
      </c>
      <c r="AA144" s="8">
        <v>690710.47</v>
      </c>
    </row>
    <row r="145" spans="1:27" ht="12.75">
      <c r="A145" s="34">
        <v>6</v>
      </c>
      <c r="B145" s="34">
        <v>11</v>
      </c>
      <c r="C145" s="34">
        <v>7</v>
      </c>
      <c r="D145" s="35">
        <v>2</v>
      </c>
      <c r="E145" s="36"/>
      <c r="F145" s="7" t="s">
        <v>257</v>
      </c>
      <c r="G145" s="53" t="s">
        <v>383</v>
      </c>
      <c r="H145" s="8">
        <v>30367219.84</v>
      </c>
      <c r="I145" s="8">
        <v>875431</v>
      </c>
      <c r="J145" s="8">
        <v>29491788.84</v>
      </c>
      <c r="K145" s="8">
        <v>18221526.72</v>
      </c>
      <c r="L145" s="8">
        <v>1724682</v>
      </c>
      <c r="M145" s="8">
        <v>16496844.72</v>
      </c>
      <c r="N145" s="9">
        <v>60</v>
      </c>
      <c r="O145" s="9">
        <v>197</v>
      </c>
      <c r="P145" s="9">
        <v>55.93</v>
      </c>
      <c r="Q145" s="8">
        <v>29924719.84</v>
      </c>
      <c r="R145" s="8">
        <v>1753578.75</v>
      </c>
      <c r="S145" s="8">
        <v>28171141.09</v>
      </c>
      <c r="T145" s="8">
        <v>15471447.85</v>
      </c>
      <c r="U145" s="8">
        <v>301309.06</v>
      </c>
      <c r="V145" s="8">
        <v>15170138.79</v>
      </c>
      <c r="W145" s="9">
        <v>51.7</v>
      </c>
      <c r="X145" s="9">
        <v>17.18</v>
      </c>
      <c r="Y145" s="9">
        <v>53.84</v>
      </c>
      <c r="Z145" s="8">
        <v>1320647.75</v>
      </c>
      <c r="AA145" s="8">
        <v>1326705.93</v>
      </c>
    </row>
    <row r="146" spans="1:27" ht="12.75">
      <c r="A146" s="34">
        <v>6</v>
      </c>
      <c r="B146" s="34">
        <v>19</v>
      </c>
      <c r="C146" s="34">
        <v>4</v>
      </c>
      <c r="D146" s="35">
        <v>2</v>
      </c>
      <c r="E146" s="36"/>
      <c r="F146" s="7" t="s">
        <v>257</v>
      </c>
      <c r="G146" s="53" t="s">
        <v>384</v>
      </c>
      <c r="H146" s="8">
        <v>7267486.55</v>
      </c>
      <c r="I146" s="8">
        <v>389942</v>
      </c>
      <c r="J146" s="8">
        <v>6877544.55</v>
      </c>
      <c r="K146" s="8">
        <v>3801111.67</v>
      </c>
      <c r="L146" s="8">
        <v>65853.66</v>
      </c>
      <c r="M146" s="8">
        <v>3735258.01</v>
      </c>
      <c r="N146" s="9">
        <v>52.3</v>
      </c>
      <c r="O146" s="9">
        <v>16.88</v>
      </c>
      <c r="P146" s="9">
        <v>54.31</v>
      </c>
      <c r="Q146" s="8">
        <v>7230624.55</v>
      </c>
      <c r="R146" s="8">
        <v>582128</v>
      </c>
      <c r="S146" s="8">
        <v>6648496.55</v>
      </c>
      <c r="T146" s="8">
        <v>3754699.88</v>
      </c>
      <c r="U146" s="8">
        <v>357884.52</v>
      </c>
      <c r="V146" s="8">
        <v>3396815.36</v>
      </c>
      <c r="W146" s="9">
        <v>51.92</v>
      </c>
      <c r="X146" s="9">
        <v>61.47</v>
      </c>
      <c r="Y146" s="9">
        <v>51.09</v>
      </c>
      <c r="Z146" s="8">
        <v>229048</v>
      </c>
      <c r="AA146" s="8">
        <v>338442.65</v>
      </c>
    </row>
    <row r="147" spans="1:27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7" t="s">
        <v>257</v>
      </c>
      <c r="G147" s="53" t="s">
        <v>385</v>
      </c>
      <c r="H147" s="8">
        <v>13808268.15</v>
      </c>
      <c r="I147" s="8">
        <v>347321</v>
      </c>
      <c r="J147" s="8">
        <v>13460947.15</v>
      </c>
      <c r="K147" s="8">
        <v>7560244.24</v>
      </c>
      <c r="L147" s="8">
        <v>34820</v>
      </c>
      <c r="M147" s="8">
        <v>7525424.24</v>
      </c>
      <c r="N147" s="9">
        <v>54.75</v>
      </c>
      <c r="O147" s="9">
        <v>10.02</v>
      </c>
      <c r="P147" s="9">
        <v>55.9</v>
      </c>
      <c r="Q147" s="8">
        <v>13621371.15</v>
      </c>
      <c r="R147" s="8">
        <v>722018</v>
      </c>
      <c r="S147" s="8">
        <v>12899353.15</v>
      </c>
      <c r="T147" s="8">
        <v>6827346.05</v>
      </c>
      <c r="U147" s="8">
        <v>42043</v>
      </c>
      <c r="V147" s="8">
        <v>6785303.05</v>
      </c>
      <c r="W147" s="9">
        <v>50.12</v>
      </c>
      <c r="X147" s="9">
        <v>5.82</v>
      </c>
      <c r="Y147" s="9">
        <v>52.6</v>
      </c>
      <c r="Z147" s="8">
        <v>561594</v>
      </c>
      <c r="AA147" s="8">
        <v>740121.19</v>
      </c>
    </row>
    <row r="148" spans="1:27" ht="12.75">
      <c r="A148" s="34">
        <v>6</v>
      </c>
      <c r="B148" s="34">
        <v>16</v>
      </c>
      <c r="C148" s="34">
        <v>5</v>
      </c>
      <c r="D148" s="35">
        <v>2</v>
      </c>
      <c r="E148" s="36"/>
      <c r="F148" s="7" t="s">
        <v>257</v>
      </c>
      <c r="G148" s="53" t="s">
        <v>386</v>
      </c>
      <c r="H148" s="8">
        <v>17892195.44</v>
      </c>
      <c r="I148" s="8">
        <v>2916435</v>
      </c>
      <c r="J148" s="8">
        <v>14975760.44</v>
      </c>
      <c r="K148" s="8">
        <v>10284764.07</v>
      </c>
      <c r="L148" s="8">
        <v>1688706.95</v>
      </c>
      <c r="M148" s="8">
        <v>8596057.12</v>
      </c>
      <c r="N148" s="9">
        <v>57.48</v>
      </c>
      <c r="O148" s="9">
        <v>57.9</v>
      </c>
      <c r="P148" s="9">
        <v>57.39</v>
      </c>
      <c r="Q148" s="8">
        <v>16812052.44</v>
      </c>
      <c r="R148" s="8">
        <v>2351418</v>
      </c>
      <c r="S148" s="8">
        <v>14460634.44</v>
      </c>
      <c r="T148" s="8">
        <v>8838017.22</v>
      </c>
      <c r="U148" s="8">
        <v>1101809.95</v>
      </c>
      <c r="V148" s="8">
        <v>7736207.27</v>
      </c>
      <c r="W148" s="9">
        <v>52.56</v>
      </c>
      <c r="X148" s="9">
        <v>46.85</v>
      </c>
      <c r="Y148" s="9">
        <v>53.49</v>
      </c>
      <c r="Z148" s="8">
        <v>515126</v>
      </c>
      <c r="AA148" s="8">
        <v>859849.85</v>
      </c>
    </row>
    <row r="149" spans="1:27" ht="12.75">
      <c r="A149" s="34">
        <v>6</v>
      </c>
      <c r="B149" s="34">
        <v>11</v>
      </c>
      <c r="C149" s="34">
        <v>8</v>
      </c>
      <c r="D149" s="35">
        <v>2</v>
      </c>
      <c r="E149" s="36"/>
      <c r="F149" s="7" t="s">
        <v>257</v>
      </c>
      <c r="G149" s="53" t="s">
        <v>269</v>
      </c>
      <c r="H149" s="8">
        <v>23624556.18</v>
      </c>
      <c r="I149" s="8">
        <v>579000</v>
      </c>
      <c r="J149" s="8">
        <v>23045556.18</v>
      </c>
      <c r="K149" s="8">
        <v>12808166.49</v>
      </c>
      <c r="L149" s="8">
        <v>197472</v>
      </c>
      <c r="M149" s="8">
        <v>12610694.49</v>
      </c>
      <c r="N149" s="9">
        <v>54.21</v>
      </c>
      <c r="O149" s="9">
        <v>34.1</v>
      </c>
      <c r="P149" s="9">
        <v>54.72</v>
      </c>
      <c r="Q149" s="8">
        <v>22745375.18</v>
      </c>
      <c r="R149" s="8">
        <v>2313182.06</v>
      </c>
      <c r="S149" s="8">
        <v>20432193.12</v>
      </c>
      <c r="T149" s="8">
        <v>10463775.04</v>
      </c>
      <c r="U149" s="8">
        <v>416106.56</v>
      </c>
      <c r="V149" s="8">
        <v>10047668.48</v>
      </c>
      <c r="W149" s="9">
        <v>46</v>
      </c>
      <c r="X149" s="9">
        <v>17.98</v>
      </c>
      <c r="Y149" s="9">
        <v>49.17</v>
      </c>
      <c r="Z149" s="8">
        <v>2613363.06</v>
      </c>
      <c r="AA149" s="8">
        <v>2563026.01</v>
      </c>
    </row>
    <row r="150" spans="1:27" ht="12.75">
      <c r="A150" s="34">
        <v>6</v>
      </c>
      <c r="B150" s="34">
        <v>9</v>
      </c>
      <c r="C150" s="34">
        <v>12</v>
      </c>
      <c r="D150" s="35">
        <v>2</v>
      </c>
      <c r="E150" s="36"/>
      <c r="F150" s="7" t="s">
        <v>257</v>
      </c>
      <c r="G150" s="53" t="s">
        <v>387</v>
      </c>
      <c r="H150" s="8">
        <v>20278149.12</v>
      </c>
      <c r="I150" s="8">
        <v>1585698.6</v>
      </c>
      <c r="J150" s="8">
        <v>18692450.52</v>
      </c>
      <c r="K150" s="8">
        <v>10862566.74</v>
      </c>
      <c r="L150" s="8">
        <v>279707.42</v>
      </c>
      <c r="M150" s="8">
        <v>10582859.32</v>
      </c>
      <c r="N150" s="9">
        <v>53.56</v>
      </c>
      <c r="O150" s="9">
        <v>17.63</v>
      </c>
      <c r="P150" s="9">
        <v>56.61</v>
      </c>
      <c r="Q150" s="8">
        <v>20777325.12</v>
      </c>
      <c r="R150" s="8">
        <v>3286019</v>
      </c>
      <c r="S150" s="8">
        <v>17491306.12</v>
      </c>
      <c r="T150" s="8">
        <v>8597248.54</v>
      </c>
      <c r="U150" s="8">
        <v>203653.54</v>
      </c>
      <c r="V150" s="8">
        <v>8393595</v>
      </c>
      <c r="W150" s="9">
        <v>41.37</v>
      </c>
      <c r="X150" s="9">
        <v>6.19</v>
      </c>
      <c r="Y150" s="9">
        <v>47.98</v>
      </c>
      <c r="Z150" s="8">
        <v>1201144.4</v>
      </c>
      <c r="AA150" s="8">
        <v>2189264.32</v>
      </c>
    </row>
    <row r="151" spans="1:27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7" t="s">
        <v>257</v>
      </c>
      <c r="G151" s="53" t="s">
        <v>388</v>
      </c>
      <c r="H151" s="8">
        <v>17394528.35</v>
      </c>
      <c r="I151" s="8">
        <v>5591776.95</v>
      </c>
      <c r="J151" s="8">
        <v>11802751.4</v>
      </c>
      <c r="K151" s="8">
        <v>7464948.93</v>
      </c>
      <c r="L151" s="8">
        <v>1118965.49</v>
      </c>
      <c r="M151" s="8">
        <v>6345983.44</v>
      </c>
      <c r="N151" s="9">
        <v>42.91</v>
      </c>
      <c r="O151" s="9">
        <v>20.01</v>
      </c>
      <c r="P151" s="9">
        <v>53.76</v>
      </c>
      <c r="Q151" s="8">
        <v>18704507.64</v>
      </c>
      <c r="R151" s="8">
        <v>6663022.29</v>
      </c>
      <c r="S151" s="8">
        <v>12041485.35</v>
      </c>
      <c r="T151" s="8">
        <v>6331661.07</v>
      </c>
      <c r="U151" s="8">
        <v>445595.62</v>
      </c>
      <c r="V151" s="8">
        <v>5886065.45</v>
      </c>
      <c r="W151" s="9">
        <v>33.85</v>
      </c>
      <c r="X151" s="9">
        <v>6.68</v>
      </c>
      <c r="Y151" s="9">
        <v>48.88</v>
      </c>
      <c r="Z151" s="8">
        <v>-238733.95</v>
      </c>
      <c r="AA151" s="8">
        <v>459917.99</v>
      </c>
    </row>
    <row r="152" spans="1:27" ht="12.75">
      <c r="A152" s="34">
        <v>6</v>
      </c>
      <c r="B152" s="34">
        <v>18</v>
      </c>
      <c r="C152" s="34">
        <v>8</v>
      </c>
      <c r="D152" s="35">
        <v>2</v>
      </c>
      <c r="E152" s="36"/>
      <c r="F152" s="7" t="s">
        <v>257</v>
      </c>
      <c r="G152" s="53" t="s">
        <v>389</v>
      </c>
      <c r="H152" s="8">
        <v>23886882.84</v>
      </c>
      <c r="I152" s="8">
        <v>2345173</v>
      </c>
      <c r="J152" s="8">
        <v>21541709.84</v>
      </c>
      <c r="K152" s="8">
        <v>12678524.23</v>
      </c>
      <c r="L152" s="8">
        <v>1021241.88</v>
      </c>
      <c r="M152" s="8">
        <v>11657282.35</v>
      </c>
      <c r="N152" s="9">
        <v>53.07</v>
      </c>
      <c r="O152" s="9">
        <v>43.54</v>
      </c>
      <c r="P152" s="9">
        <v>54.11</v>
      </c>
      <c r="Q152" s="8">
        <v>24941860.84</v>
      </c>
      <c r="R152" s="8">
        <v>3544217</v>
      </c>
      <c r="S152" s="8">
        <v>21397643.84</v>
      </c>
      <c r="T152" s="8">
        <v>11018414.03</v>
      </c>
      <c r="U152" s="8">
        <v>958554.34</v>
      </c>
      <c r="V152" s="8">
        <v>10059859.69</v>
      </c>
      <c r="W152" s="9">
        <v>44.17</v>
      </c>
      <c r="X152" s="9">
        <v>27.04</v>
      </c>
      <c r="Y152" s="9">
        <v>47.01</v>
      </c>
      <c r="Z152" s="8">
        <v>144066</v>
      </c>
      <c r="AA152" s="8">
        <v>1597422.66</v>
      </c>
    </row>
    <row r="153" spans="1:27" ht="12.75">
      <c r="A153" s="34">
        <v>6</v>
      </c>
      <c r="B153" s="34">
        <v>7</v>
      </c>
      <c r="C153" s="34">
        <v>6</v>
      </c>
      <c r="D153" s="35">
        <v>2</v>
      </c>
      <c r="E153" s="36"/>
      <c r="F153" s="7" t="s">
        <v>257</v>
      </c>
      <c r="G153" s="53" t="s">
        <v>390</v>
      </c>
      <c r="H153" s="8">
        <v>21100949.05</v>
      </c>
      <c r="I153" s="8">
        <v>4099050.61</v>
      </c>
      <c r="J153" s="8">
        <v>17001898.44</v>
      </c>
      <c r="K153" s="8">
        <v>11904164.02</v>
      </c>
      <c r="L153" s="8">
        <v>2466645.67</v>
      </c>
      <c r="M153" s="8">
        <v>9437518.35</v>
      </c>
      <c r="N153" s="9">
        <v>56.41</v>
      </c>
      <c r="O153" s="9">
        <v>60.17</v>
      </c>
      <c r="P153" s="9">
        <v>55.5</v>
      </c>
      <c r="Q153" s="8">
        <v>21474816.51</v>
      </c>
      <c r="R153" s="8">
        <v>4931834.31</v>
      </c>
      <c r="S153" s="8">
        <v>16542982.2</v>
      </c>
      <c r="T153" s="8">
        <v>11643864.16</v>
      </c>
      <c r="U153" s="8">
        <v>3162349.65</v>
      </c>
      <c r="V153" s="8">
        <v>8481514.51</v>
      </c>
      <c r="W153" s="9">
        <v>54.22</v>
      </c>
      <c r="X153" s="9">
        <v>64.12</v>
      </c>
      <c r="Y153" s="9">
        <v>51.26</v>
      </c>
      <c r="Z153" s="8">
        <v>458916.24</v>
      </c>
      <c r="AA153" s="8">
        <v>956003.84</v>
      </c>
    </row>
    <row r="154" spans="1:27" ht="12.75">
      <c r="A154" s="34">
        <v>6</v>
      </c>
      <c r="B154" s="34">
        <v>18</v>
      </c>
      <c r="C154" s="34">
        <v>9</v>
      </c>
      <c r="D154" s="35">
        <v>2</v>
      </c>
      <c r="E154" s="36"/>
      <c r="F154" s="7" t="s">
        <v>257</v>
      </c>
      <c r="G154" s="53" t="s">
        <v>391</v>
      </c>
      <c r="H154" s="8">
        <v>14284327.78</v>
      </c>
      <c r="I154" s="8">
        <v>2607591.26</v>
      </c>
      <c r="J154" s="8">
        <v>11676736.52</v>
      </c>
      <c r="K154" s="8">
        <v>6661666.2</v>
      </c>
      <c r="L154" s="8">
        <v>87365.24</v>
      </c>
      <c r="M154" s="8">
        <v>6574300.96</v>
      </c>
      <c r="N154" s="9">
        <v>46.63</v>
      </c>
      <c r="O154" s="9">
        <v>3.35</v>
      </c>
      <c r="P154" s="9">
        <v>56.3</v>
      </c>
      <c r="Q154" s="8">
        <v>13219940.18</v>
      </c>
      <c r="R154" s="8">
        <v>2217121.15</v>
      </c>
      <c r="S154" s="8">
        <v>11002819.03</v>
      </c>
      <c r="T154" s="8">
        <v>5866028.14</v>
      </c>
      <c r="U154" s="8">
        <v>88337.7</v>
      </c>
      <c r="V154" s="8">
        <v>5777690.44</v>
      </c>
      <c r="W154" s="9">
        <v>44.37</v>
      </c>
      <c r="X154" s="9">
        <v>3.98</v>
      </c>
      <c r="Y154" s="9">
        <v>52.51</v>
      </c>
      <c r="Z154" s="8">
        <v>673917.49</v>
      </c>
      <c r="AA154" s="8">
        <v>796610.52</v>
      </c>
    </row>
    <row r="155" spans="1:27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7" t="s">
        <v>257</v>
      </c>
      <c r="G155" s="53" t="s">
        <v>392</v>
      </c>
      <c r="H155" s="8">
        <v>10889616.38</v>
      </c>
      <c r="I155" s="8">
        <v>457328</v>
      </c>
      <c r="J155" s="8">
        <v>10432288.38</v>
      </c>
      <c r="K155" s="8">
        <v>5868779.55</v>
      </c>
      <c r="L155" s="8">
        <v>10802</v>
      </c>
      <c r="M155" s="8">
        <v>5857977.55</v>
      </c>
      <c r="N155" s="9">
        <v>53.89</v>
      </c>
      <c r="O155" s="9">
        <v>2.36</v>
      </c>
      <c r="P155" s="9">
        <v>56.15</v>
      </c>
      <c r="Q155" s="8">
        <v>11383472.65</v>
      </c>
      <c r="R155" s="8">
        <v>1450138.27</v>
      </c>
      <c r="S155" s="8">
        <v>9933334.38</v>
      </c>
      <c r="T155" s="8">
        <v>5585259.63</v>
      </c>
      <c r="U155" s="8">
        <v>505081.86</v>
      </c>
      <c r="V155" s="8">
        <v>5080177.77</v>
      </c>
      <c r="W155" s="9">
        <v>49.06</v>
      </c>
      <c r="X155" s="9">
        <v>34.82</v>
      </c>
      <c r="Y155" s="9">
        <v>51.14</v>
      </c>
      <c r="Z155" s="8">
        <v>498954</v>
      </c>
      <c r="AA155" s="8">
        <v>777799.78</v>
      </c>
    </row>
    <row r="156" spans="1:27" ht="12.75">
      <c r="A156" s="34">
        <v>6</v>
      </c>
      <c r="B156" s="34">
        <v>1</v>
      </c>
      <c r="C156" s="34">
        <v>16</v>
      </c>
      <c r="D156" s="35">
        <v>2</v>
      </c>
      <c r="E156" s="36"/>
      <c r="F156" s="7" t="s">
        <v>257</v>
      </c>
      <c r="G156" s="53" t="s">
        <v>271</v>
      </c>
      <c r="H156" s="8">
        <v>25681746.89</v>
      </c>
      <c r="I156" s="8">
        <v>1851421.37</v>
      </c>
      <c r="J156" s="8">
        <v>23830325.52</v>
      </c>
      <c r="K156" s="8">
        <v>13354228.18</v>
      </c>
      <c r="L156" s="8">
        <v>261701.1</v>
      </c>
      <c r="M156" s="8">
        <v>13092527.08</v>
      </c>
      <c r="N156" s="9">
        <v>51.99</v>
      </c>
      <c r="O156" s="9">
        <v>14.13</v>
      </c>
      <c r="P156" s="9">
        <v>54.94</v>
      </c>
      <c r="Q156" s="8">
        <v>32164887.89</v>
      </c>
      <c r="R156" s="8">
        <v>11729277.5</v>
      </c>
      <c r="S156" s="8">
        <v>20435610.39</v>
      </c>
      <c r="T156" s="8">
        <v>9635225.77</v>
      </c>
      <c r="U156" s="8">
        <v>889684.72</v>
      </c>
      <c r="V156" s="8">
        <v>8745541.05</v>
      </c>
      <c r="W156" s="9">
        <v>29.95</v>
      </c>
      <c r="X156" s="9">
        <v>7.58</v>
      </c>
      <c r="Y156" s="9">
        <v>42.79</v>
      </c>
      <c r="Z156" s="8">
        <v>3394715.13</v>
      </c>
      <c r="AA156" s="8">
        <v>4346986.03</v>
      </c>
    </row>
    <row r="157" spans="1:27" ht="12.75">
      <c r="A157" s="34">
        <v>6</v>
      </c>
      <c r="B157" s="34">
        <v>2</v>
      </c>
      <c r="C157" s="34">
        <v>13</v>
      </c>
      <c r="D157" s="35">
        <v>2</v>
      </c>
      <c r="E157" s="36"/>
      <c r="F157" s="7" t="s">
        <v>257</v>
      </c>
      <c r="G157" s="53" t="s">
        <v>393</v>
      </c>
      <c r="H157" s="8">
        <v>10807568.2</v>
      </c>
      <c r="I157" s="8">
        <v>245864</v>
      </c>
      <c r="J157" s="8">
        <v>10561704.2</v>
      </c>
      <c r="K157" s="8">
        <v>5797807.44</v>
      </c>
      <c r="L157" s="8">
        <v>2110.03</v>
      </c>
      <c r="M157" s="8">
        <v>5795697.41</v>
      </c>
      <c r="N157" s="9">
        <v>53.64</v>
      </c>
      <c r="O157" s="9">
        <v>0.85</v>
      </c>
      <c r="P157" s="9">
        <v>54.87</v>
      </c>
      <c r="Q157" s="8">
        <v>10671908.2</v>
      </c>
      <c r="R157" s="8">
        <v>418394.88</v>
      </c>
      <c r="S157" s="8">
        <v>10253513.32</v>
      </c>
      <c r="T157" s="8">
        <v>5365524.02</v>
      </c>
      <c r="U157" s="8">
        <v>131242.51</v>
      </c>
      <c r="V157" s="8">
        <v>5234281.51</v>
      </c>
      <c r="W157" s="9">
        <v>50.27</v>
      </c>
      <c r="X157" s="9">
        <v>31.36</v>
      </c>
      <c r="Y157" s="9">
        <v>51.04</v>
      </c>
      <c r="Z157" s="8">
        <v>308190.88</v>
      </c>
      <c r="AA157" s="8">
        <v>561415.9</v>
      </c>
    </row>
    <row r="158" spans="1:27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7" t="s">
        <v>257</v>
      </c>
      <c r="G158" s="53" t="s">
        <v>272</v>
      </c>
      <c r="H158" s="8">
        <v>26862946.54</v>
      </c>
      <c r="I158" s="8">
        <v>270922</v>
      </c>
      <c r="J158" s="8">
        <v>26592024.54</v>
      </c>
      <c r="K158" s="8">
        <v>14965563.51</v>
      </c>
      <c r="L158" s="8">
        <v>143075.24</v>
      </c>
      <c r="M158" s="8">
        <v>14822488.27</v>
      </c>
      <c r="N158" s="9">
        <v>55.71</v>
      </c>
      <c r="O158" s="9">
        <v>52.81</v>
      </c>
      <c r="P158" s="9">
        <v>55.74</v>
      </c>
      <c r="Q158" s="8">
        <v>25762946.54</v>
      </c>
      <c r="R158" s="8">
        <v>1703303.07</v>
      </c>
      <c r="S158" s="8">
        <v>24059643.47</v>
      </c>
      <c r="T158" s="8">
        <v>13233145.12</v>
      </c>
      <c r="U158" s="8">
        <v>204590.25</v>
      </c>
      <c r="V158" s="8">
        <v>13028554.87</v>
      </c>
      <c r="W158" s="9">
        <v>51.36</v>
      </c>
      <c r="X158" s="9">
        <v>12.01</v>
      </c>
      <c r="Y158" s="9">
        <v>54.15</v>
      </c>
      <c r="Z158" s="8">
        <v>2532381.07</v>
      </c>
      <c r="AA158" s="8">
        <v>1793933.4</v>
      </c>
    </row>
    <row r="159" spans="1:27" ht="12.75">
      <c r="A159" s="34">
        <v>6</v>
      </c>
      <c r="B159" s="34">
        <v>17</v>
      </c>
      <c r="C159" s="34">
        <v>5</v>
      </c>
      <c r="D159" s="35">
        <v>2</v>
      </c>
      <c r="E159" s="36"/>
      <c r="F159" s="7" t="s">
        <v>257</v>
      </c>
      <c r="G159" s="53" t="s">
        <v>394</v>
      </c>
      <c r="H159" s="8">
        <v>24530646</v>
      </c>
      <c r="I159" s="8">
        <v>919325</v>
      </c>
      <c r="J159" s="8">
        <v>23611321</v>
      </c>
      <c r="K159" s="8">
        <v>13094151.08</v>
      </c>
      <c r="L159" s="8">
        <v>12279.15</v>
      </c>
      <c r="M159" s="8">
        <v>13081871.93</v>
      </c>
      <c r="N159" s="9">
        <v>53.37</v>
      </c>
      <c r="O159" s="9">
        <v>1.33</v>
      </c>
      <c r="P159" s="9">
        <v>55.4</v>
      </c>
      <c r="Q159" s="8">
        <v>24105326</v>
      </c>
      <c r="R159" s="8">
        <v>2315355</v>
      </c>
      <c r="S159" s="8">
        <v>21789971</v>
      </c>
      <c r="T159" s="8">
        <v>11456360.65</v>
      </c>
      <c r="U159" s="8">
        <v>299903.49</v>
      </c>
      <c r="V159" s="8">
        <v>11156457.16</v>
      </c>
      <c r="W159" s="9">
        <v>47.52</v>
      </c>
      <c r="X159" s="9">
        <v>12.95</v>
      </c>
      <c r="Y159" s="9">
        <v>51.19</v>
      </c>
      <c r="Z159" s="8">
        <v>1821350</v>
      </c>
      <c r="AA159" s="8">
        <v>1925414.77</v>
      </c>
    </row>
    <row r="160" spans="1:27" ht="12.75">
      <c r="A160" s="34">
        <v>6</v>
      </c>
      <c r="B160" s="34">
        <v>11</v>
      </c>
      <c r="C160" s="34">
        <v>9</v>
      </c>
      <c r="D160" s="35">
        <v>2</v>
      </c>
      <c r="E160" s="36"/>
      <c r="F160" s="7" t="s">
        <v>257</v>
      </c>
      <c r="G160" s="53" t="s">
        <v>395</v>
      </c>
      <c r="H160" s="8">
        <v>21606872.46</v>
      </c>
      <c r="I160" s="8">
        <v>254746.16</v>
      </c>
      <c r="J160" s="8">
        <v>21352126.3</v>
      </c>
      <c r="K160" s="8">
        <v>11650333.24</v>
      </c>
      <c r="L160" s="8">
        <v>65811.92</v>
      </c>
      <c r="M160" s="8">
        <v>11584521.32</v>
      </c>
      <c r="N160" s="9">
        <v>53.91</v>
      </c>
      <c r="O160" s="9">
        <v>25.83</v>
      </c>
      <c r="P160" s="9">
        <v>54.25</v>
      </c>
      <c r="Q160" s="8">
        <v>23106872.46</v>
      </c>
      <c r="R160" s="8">
        <v>2071279.52</v>
      </c>
      <c r="S160" s="8">
        <v>21035592.94</v>
      </c>
      <c r="T160" s="8">
        <v>10964985.58</v>
      </c>
      <c r="U160" s="8">
        <v>313361.5</v>
      </c>
      <c r="V160" s="8">
        <v>10651624.08</v>
      </c>
      <c r="W160" s="9">
        <v>47.45</v>
      </c>
      <c r="X160" s="9">
        <v>15.12</v>
      </c>
      <c r="Y160" s="9">
        <v>50.63</v>
      </c>
      <c r="Z160" s="8">
        <v>316533.36</v>
      </c>
      <c r="AA160" s="8">
        <v>932897.24</v>
      </c>
    </row>
    <row r="161" spans="1:27" ht="12.75">
      <c r="A161" s="34">
        <v>6</v>
      </c>
      <c r="B161" s="34">
        <v>4</v>
      </c>
      <c r="C161" s="34">
        <v>6</v>
      </c>
      <c r="D161" s="35">
        <v>2</v>
      </c>
      <c r="E161" s="36"/>
      <c r="F161" s="7" t="s">
        <v>257</v>
      </c>
      <c r="G161" s="53" t="s">
        <v>396</v>
      </c>
      <c r="H161" s="8">
        <v>11331242.73</v>
      </c>
      <c r="I161" s="8">
        <v>130742</v>
      </c>
      <c r="J161" s="8">
        <v>11200500.73</v>
      </c>
      <c r="K161" s="8">
        <v>6005677.03</v>
      </c>
      <c r="L161" s="8">
        <v>742</v>
      </c>
      <c r="M161" s="8">
        <v>6004935.03</v>
      </c>
      <c r="N161" s="9">
        <v>53</v>
      </c>
      <c r="O161" s="9">
        <v>0.56</v>
      </c>
      <c r="P161" s="9">
        <v>53.61</v>
      </c>
      <c r="Q161" s="8">
        <v>11369684.84</v>
      </c>
      <c r="R161" s="8">
        <v>373657.12</v>
      </c>
      <c r="S161" s="8">
        <v>10996027.72</v>
      </c>
      <c r="T161" s="8">
        <v>5920532.29</v>
      </c>
      <c r="U161" s="8">
        <v>68195</v>
      </c>
      <c r="V161" s="8">
        <v>5852337.29</v>
      </c>
      <c r="W161" s="9">
        <v>52.07</v>
      </c>
      <c r="X161" s="9">
        <v>18.25</v>
      </c>
      <c r="Y161" s="9">
        <v>53.22</v>
      </c>
      <c r="Z161" s="8">
        <v>204473.01</v>
      </c>
      <c r="AA161" s="8">
        <v>152597.74</v>
      </c>
    </row>
    <row r="162" spans="1:27" ht="12.75">
      <c r="A162" s="34">
        <v>6</v>
      </c>
      <c r="B162" s="34">
        <v>7</v>
      </c>
      <c r="C162" s="34">
        <v>7</v>
      </c>
      <c r="D162" s="35">
        <v>2</v>
      </c>
      <c r="E162" s="36"/>
      <c r="F162" s="7" t="s">
        <v>257</v>
      </c>
      <c r="G162" s="53" t="s">
        <v>397</v>
      </c>
      <c r="H162" s="8">
        <v>17507104.92</v>
      </c>
      <c r="I162" s="8">
        <v>529907</v>
      </c>
      <c r="J162" s="8">
        <v>16977197.92</v>
      </c>
      <c r="K162" s="8">
        <v>9570488.79</v>
      </c>
      <c r="L162" s="8">
        <v>124307</v>
      </c>
      <c r="M162" s="8">
        <v>9446181.79</v>
      </c>
      <c r="N162" s="9">
        <v>54.66</v>
      </c>
      <c r="O162" s="9">
        <v>23.45</v>
      </c>
      <c r="P162" s="9">
        <v>55.64</v>
      </c>
      <c r="Q162" s="8">
        <v>20324850.22</v>
      </c>
      <c r="R162" s="8">
        <v>3654171.99</v>
      </c>
      <c r="S162" s="8">
        <v>16670678.23</v>
      </c>
      <c r="T162" s="8">
        <v>8806719.55</v>
      </c>
      <c r="U162" s="8">
        <v>47850.5</v>
      </c>
      <c r="V162" s="8">
        <v>8758869.05</v>
      </c>
      <c r="W162" s="9">
        <v>43.32</v>
      </c>
      <c r="X162" s="9">
        <v>1.3</v>
      </c>
      <c r="Y162" s="9">
        <v>52.54</v>
      </c>
      <c r="Z162" s="8">
        <v>306519.69</v>
      </c>
      <c r="AA162" s="8">
        <v>687312.74</v>
      </c>
    </row>
    <row r="163" spans="1:27" ht="12.75">
      <c r="A163" s="34">
        <v>6</v>
      </c>
      <c r="B163" s="34">
        <v>1</v>
      </c>
      <c r="C163" s="34">
        <v>17</v>
      </c>
      <c r="D163" s="35">
        <v>2</v>
      </c>
      <c r="E163" s="36"/>
      <c r="F163" s="7" t="s">
        <v>257</v>
      </c>
      <c r="G163" s="53" t="s">
        <v>398</v>
      </c>
      <c r="H163" s="8">
        <v>10627156.73</v>
      </c>
      <c r="I163" s="8">
        <v>100000</v>
      </c>
      <c r="J163" s="8">
        <v>10527156.73</v>
      </c>
      <c r="K163" s="8">
        <v>5823979.55</v>
      </c>
      <c r="L163" s="8">
        <v>12.88</v>
      </c>
      <c r="M163" s="8">
        <v>5823966.67</v>
      </c>
      <c r="N163" s="9">
        <v>54.8</v>
      </c>
      <c r="O163" s="9">
        <v>0.01</v>
      </c>
      <c r="P163" s="9">
        <v>55.32</v>
      </c>
      <c r="Q163" s="8">
        <v>10308572.73</v>
      </c>
      <c r="R163" s="8">
        <v>123023</v>
      </c>
      <c r="S163" s="8">
        <v>10185549.73</v>
      </c>
      <c r="T163" s="8">
        <v>5452484.89</v>
      </c>
      <c r="U163" s="8">
        <v>80868.46</v>
      </c>
      <c r="V163" s="8">
        <v>5371616.43</v>
      </c>
      <c r="W163" s="9">
        <v>52.89</v>
      </c>
      <c r="X163" s="9">
        <v>65.73</v>
      </c>
      <c r="Y163" s="9">
        <v>52.73</v>
      </c>
      <c r="Z163" s="8">
        <v>341607</v>
      </c>
      <c r="AA163" s="8">
        <v>452350.24</v>
      </c>
    </row>
    <row r="164" spans="1:27" ht="12.75">
      <c r="A164" s="34">
        <v>6</v>
      </c>
      <c r="B164" s="34">
        <v>2</v>
      </c>
      <c r="C164" s="34">
        <v>14</v>
      </c>
      <c r="D164" s="35">
        <v>2</v>
      </c>
      <c r="E164" s="36"/>
      <c r="F164" s="7" t="s">
        <v>257</v>
      </c>
      <c r="G164" s="53" t="s">
        <v>399</v>
      </c>
      <c r="H164" s="8">
        <v>19919626.97</v>
      </c>
      <c r="I164" s="8">
        <v>1612250</v>
      </c>
      <c r="J164" s="8">
        <v>18307376.97</v>
      </c>
      <c r="K164" s="8">
        <v>10725580.68</v>
      </c>
      <c r="L164" s="8">
        <v>630022.6</v>
      </c>
      <c r="M164" s="8">
        <v>10095558.08</v>
      </c>
      <c r="N164" s="9">
        <v>53.84</v>
      </c>
      <c r="O164" s="9">
        <v>39.07</v>
      </c>
      <c r="P164" s="9">
        <v>55.14</v>
      </c>
      <c r="Q164" s="8">
        <v>19127043.97</v>
      </c>
      <c r="R164" s="8">
        <v>2715964</v>
      </c>
      <c r="S164" s="8">
        <v>16411079.97</v>
      </c>
      <c r="T164" s="8">
        <v>9011879.94</v>
      </c>
      <c r="U164" s="8">
        <v>743867.33</v>
      </c>
      <c r="V164" s="8">
        <v>8268012.61</v>
      </c>
      <c r="W164" s="9">
        <v>47.11</v>
      </c>
      <c r="X164" s="9">
        <v>27.38</v>
      </c>
      <c r="Y164" s="9">
        <v>50.38</v>
      </c>
      <c r="Z164" s="8">
        <v>1896297</v>
      </c>
      <c r="AA164" s="8">
        <v>1827545.47</v>
      </c>
    </row>
    <row r="165" spans="1:27" ht="12.75">
      <c r="A165" s="34">
        <v>6</v>
      </c>
      <c r="B165" s="34">
        <v>4</v>
      </c>
      <c r="C165" s="34">
        <v>7</v>
      </c>
      <c r="D165" s="35">
        <v>2</v>
      </c>
      <c r="E165" s="36"/>
      <c r="F165" s="7" t="s">
        <v>257</v>
      </c>
      <c r="G165" s="53" t="s">
        <v>400</v>
      </c>
      <c r="H165" s="8">
        <v>12922833.53</v>
      </c>
      <c r="I165" s="8">
        <v>1121910.21</v>
      </c>
      <c r="J165" s="8">
        <v>11800923.32</v>
      </c>
      <c r="K165" s="8">
        <v>6157624.9</v>
      </c>
      <c r="L165" s="8">
        <v>20980.21</v>
      </c>
      <c r="M165" s="8">
        <v>6136644.69</v>
      </c>
      <c r="N165" s="9">
        <v>47.64</v>
      </c>
      <c r="O165" s="9">
        <v>1.87</v>
      </c>
      <c r="P165" s="9">
        <v>52</v>
      </c>
      <c r="Q165" s="8">
        <v>12803842.93</v>
      </c>
      <c r="R165" s="8">
        <v>1248420</v>
      </c>
      <c r="S165" s="8">
        <v>11555422.93</v>
      </c>
      <c r="T165" s="8">
        <v>5918883.21</v>
      </c>
      <c r="U165" s="8">
        <v>109009.51</v>
      </c>
      <c r="V165" s="8">
        <v>5809873.7</v>
      </c>
      <c r="W165" s="9">
        <v>46.22</v>
      </c>
      <c r="X165" s="9">
        <v>8.73</v>
      </c>
      <c r="Y165" s="9">
        <v>50.27</v>
      </c>
      <c r="Z165" s="8">
        <v>245500.39</v>
      </c>
      <c r="AA165" s="8">
        <v>326770.99</v>
      </c>
    </row>
    <row r="166" spans="1:27" ht="12.75">
      <c r="A166" s="34">
        <v>6</v>
      </c>
      <c r="B166" s="34">
        <v>15</v>
      </c>
      <c r="C166" s="34">
        <v>7</v>
      </c>
      <c r="D166" s="35">
        <v>2</v>
      </c>
      <c r="E166" s="36"/>
      <c r="F166" s="7" t="s">
        <v>257</v>
      </c>
      <c r="G166" s="53" t="s">
        <v>401</v>
      </c>
      <c r="H166" s="8">
        <v>21032372.42</v>
      </c>
      <c r="I166" s="8">
        <v>3694132</v>
      </c>
      <c r="J166" s="8">
        <v>17338240.42</v>
      </c>
      <c r="K166" s="8">
        <v>11803531.01</v>
      </c>
      <c r="L166" s="8">
        <v>2172156.52</v>
      </c>
      <c r="M166" s="8">
        <v>9631374.49</v>
      </c>
      <c r="N166" s="9">
        <v>56.12</v>
      </c>
      <c r="O166" s="9">
        <v>58.8</v>
      </c>
      <c r="P166" s="9">
        <v>55.54</v>
      </c>
      <c r="Q166" s="8">
        <v>20478868.42</v>
      </c>
      <c r="R166" s="8">
        <v>4942155</v>
      </c>
      <c r="S166" s="8">
        <v>15536713.42</v>
      </c>
      <c r="T166" s="8">
        <v>10517922.51</v>
      </c>
      <c r="U166" s="8">
        <v>2389462.41</v>
      </c>
      <c r="V166" s="8">
        <v>8128460.1</v>
      </c>
      <c r="W166" s="9">
        <v>51.35</v>
      </c>
      <c r="X166" s="9">
        <v>48.34</v>
      </c>
      <c r="Y166" s="9">
        <v>52.31</v>
      </c>
      <c r="Z166" s="8">
        <v>1801527</v>
      </c>
      <c r="AA166" s="8">
        <v>1502914.39</v>
      </c>
    </row>
    <row r="167" spans="1:27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7" t="s">
        <v>257</v>
      </c>
      <c r="G167" s="53" t="s">
        <v>402</v>
      </c>
      <c r="H167" s="8">
        <v>15650796.59</v>
      </c>
      <c r="I167" s="8">
        <v>2951471</v>
      </c>
      <c r="J167" s="8">
        <v>12699325.59</v>
      </c>
      <c r="K167" s="8">
        <v>7567073.83</v>
      </c>
      <c r="L167" s="8">
        <v>262213.2</v>
      </c>
      <c r="M167" s="8">
        <v>7304860.63</v>
      </c>
      <c r="N167" s="9">
        <v>48.34</v>
      </c>
      <c r="O167" s="9">
        <v>8.88</v>
      </c>
      <c r="P167" s="9">
        <v>57.52</v>
      </c>
      <c r="Q167" s="8">
        <v>16610442.59</v>
      </c>
      <c r="R167" s="8">
        <v>4645706</v>
      </c>
      <c r="S167" s="8">
        <v>11964736.59</v>
      </c>
      <c r="T167" s="8">
        <v>7753621.09</v>
      </c>
      <c r="U167" s="8">
        <v>1175449.54</v>
      </c>
      <c r="V167" s="8">
        <v>6578171.55</v>
      </c>
      <c r="W167" s="9">
        <v>46.67</v>
      </c>
      <c r="X167" s="9">
        <v>25.3</v>
      </c>
      <c r="Y167" s="9">
        <v>54.97</v>
      </c>
      <c r="Z167" s="8">
        <v>734589</v>
      </c>
      <c r="AA167" s="8">
        <v>726689.08</v>
      </c>
    </row>
    <row r="168" spans="1:27" ht="12.75">
      <c r="A168" s="34">
        <v>6</v>
      </c>
      <c r="B168" s="34">
        <v>16</v>
      </c>
      <c r="C168" s="34">
        <v>6</v>
      </c>
      <c r="D168" s="35">
        <v>2</v>
      </c>
      <c r="E168" s="36"/>
      <c r="F168" s="7" t="s">
        <v>257</v>
      </c>
      <c r="G168" s="53" t="s">
        <v>403</v>
      </c>
      <c r="H168" s="8">
        <v>9847977.35</v>
      </c>
      <c r="I168" s="8">
        <v>700600</v>
      </c>
      <c r="J168" s="8">
        <v>9147377.35</v>
      </c>
      <c r="K168" s="8">
        <v>6122311.77</v>
      </c>
      <c r="L168" s="8">
        <v>666600</v>
      </c>
      <c r="M168" s="8">
        <v>5455711.77</v>
      </c>
      <c r="N168" s="9">
        <v>62.16</v>
      </c>
      <c r="O168" s="9">
        <v>95.14</v>
      </c>
      <c r="P168" s="9">
        <v>59.64</v>
      </c>
      <c r="Q168" s="8">
        <v>9819109.35</v>
      </c>
      <c r="R168" s="8">
        <v>537000</v>
      </c>
      <c r="S168" s="8">
        <v>9282109.35</v>
      </c>
      <c r="T168" s="8">
        <v>4804380.84</v>
      </c>
      <c r="U168" s="8">
        <v>234311.51</v>
      </c>
      <c r="V168" s="8">
        <v>4570069.33</v>
      </c>
      <c r="W168" s="9">
        <v>48.92</v>
      </c>
      <c r="X168" s="9">
        <v>43.63</v>
      </c>
      <c r="Y168" s="9">
        <v>49.23</v>
      </c>
      <c r="Z168" s="8">
        <v>-134732</v>
      </c>
      <c r="AA168" s="8">
        <v>885642.44</v>
      </c>
    </row>
    <row r="169" spans="1:27" ht="12.75">
      <c r="A169" s="34">
        <v>6</v>
      </c>
      <c r="B169" s="34">
        <v>19</v>
      </c>
      <c r="C169" s="34">
        <v>5</v>
      </c>
      <c r="D169" s="35">
        <v>2</v>
      </c>
      <c r="E169" s="36"/>
      <c r="F169" s="7" t="s">
        <v>257</v>
      </c>
      <c r="G169" s="53" t="s">
        <v>404</v>
      </c>
      <c r="H169" s="8">
        <v>18337103</v>
      </c>
      <c r="I169" s="8">
        <v>5360415.25</v>
      </c>
      <c r="J169" s="8">
        <v>12976687.75</v>
      </c>
      <c r="K169" s="8">
        <v>7524588</v>
      </c>
      <c r="L169" s="8">
        <v>629361.88</v>
      </c>
      <c r="M169" s="8">
        <v>6895226.12</v>
      </c>
      <c r="N169" s="9">
        <v>41.03</v>
      </c>
      <c r="O169" s="9">
        <v>11.74</v>
      </c>
      <c r="P169" s="9">
        <v>53.13</v>
      </c>
      <c r="Q169" s="8">
        <v>19096723</v>
      </c>
      <c r="R169" s="8">
        <v>7810036</v>
      </c>
      <c r="S169" s="8">
        <v>11286687</v>
      </c>
      <c r="T169" s="8">
        <v>7777392.88</v>
      </c>
      <c r="U169" s="8">
        <v>2020944.38</v>
      </c>
      <c r="V169" s="8">
        <v>5756448.5</v>
      </c>
      <c r="W169" s="9">
        <v>40.72</v>
      </c>
      <c r="X169" s="9">
        <v>25.87</v>
      </c>
      <c r="Y169" s="9">
        <v>51</v>
      </c>
      <c r="Z169" s="8">
        <v>1690000.75</v>
      </c>
      <c r="AA169" s="8">
        <v>1138777.62</v>
      </c>
    </row>
    <row r="170" spans="1:27" ht="12.75">
      <c r="A170" s="34">
        <v>6</v>
      </c>
      <c r="B170" s="34">
        <v>7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30686104.68</v>
      </c>
      <c r="I170" s="8">
        <v>8785985</v>
      </c>
      <c r="J170" s="8">
        <v>21900119.68</v>
      </c>
      <c r="K170" s="8">
        <v>13097556.6</v>
      </c>
      <c r="L170" s="8">
        <v>920645.54</v>
      </c>
      <c r="M170" s="8">
        <v>12176911.06</v>
      </c>
      <c r="N170" s="9">
        <v>42.68</v>
      </c>
      <c r="O170" s="9">
        <v>10.47</v>
      </c>
      <c r="P170" s="9">
        <v>55.6</v>
      </c>
      <c r="Q170" s="8">
        <v>30787154.67</v>
      </c>
      <c r="R170" s="8">
        <v>10231414</v>
      </c>
      <c r="S170" s="8">
        <v>20555740.67</v>
      </c>
      <c r="T170" s="8">
        <v>11589290.69</v>
      </c>
      <c r="U170" s="8">
        <v>590070.38</v>
      </c>
      <c r="V170" s="8">
        <v>10999220.31</v>
      </c>
      <c r="W170" s="9">
        <v>37.64</v>
      </c>
      <c r="X170" s="9">
        <v>5.76</v>
      </c>
      <c r="Y170" s="9">
        <v>53.5</v>
      </c>
      <c r="Z170" s="8">
        <v>1344379.01</v>
      </c>
      <c r="AA170" s="8">
        <v>1177690.75</v>
      </c>
    </row>
    <row r="171" spans="1:27" ht="12.75">
      <c r="A171" s="34">
        <v>6</v>
      </c>
      <c r="B171" s="34">
        <v>8</v>
      </c>
      <c r="C171" s="34">
        <v>13</v>
      </c>
      <c r="D171" s="35">
        <v>2</v>
      </c>
      <c r="E171" s="36"/>
      <c r="F171" s="7" t="s">
        <v>257</v>
      </c>
      <c r="G171" s="53" t="s">
        <v>406</v>
      </c>
      <c r="H171" s="8">
        <v>13758146</v>
      </c>
      <c r="I171" s="8">
        <v>4609847.04</v>
      </c>
      <c r="J171" s="8">
        <v>9148298.96</v>
      </c>
      <c r="K171" s="8">
        <v>4866770.89</v>
      </c>
      <c r="L171" s="8">
        <v>285338.83</v>
      </c>
      <c r="M171" s="8">
        <v>4581432.06</v>
      </c>
      <c r="N171" s="9">
        <v>35.37</v>
      </c>
      <c r="O171" s="9">
        <v>6.18</v>
      </c>
      <c r="P171" s="9">
        <v>50.07</v>
      </c>
      <c r="Q171" s="8">
        <v>13443746</v>
      </c>
      <c r="R171" s="8">
        <v>4941627.49</v>
      </c>
      <c r="S171" s="8">
        <v>8502118.51</v>
      </c>
      <c r="T171" s="8">
        <v>6407203.59</v>
      </c>
      <c r="U171" s="8">
        <v>1981815.77</v>
      </c>
      <c r="V171" s="8">
        <v>4425387.82</v>
      </c>
      <c r="W171" s="9">
        <v>47.65</v>
      </c>
      <c r="X171" s="9">
        <v>40.1</v>
      </c>
      <c r="Y171" s="9">
        <v>52.05</v>
      </c>
      <c r="Z171" s="8">
        <v>646180.45</v>
      </c>
      <c r="AA171" s="8">
        <v>156044.24</v>
      </c>
    </row>
    <row r="172" spans="1:27" ht="12.75">
      <c r="A172" s="34">
        <v>6</v>
      </c>
      <c r="B172" s="34">
        <v>14</v>
      </c>
      <c r="C172" s="34">
        <v>10</v>
      </c>
      <c r="D172" s="35">
        <v>2</v>
      </c>
      <c r="E172" s="36"/>
      <c r="F172" s="7" t="s">
        <v>257</v>
      </c>
      <c r="G172" s="53" t="s">
        <v>407</v>
      </c>
      <c r="H172" s="8">
        <v>13818715.97</v>
      </c>
      <c r="I172" s="8">
        <v>392855</v>
      </c>
      <c r="J172" s="8">
        <v>13425860.97</v>
      </c>
      <c r="K172" s="8">
        <v>6949032.87</v>
      </c>
      <c r="L172" s="8">
        <v>4400.86</v>
      </c>
      <c r="M172" s="8">
        <v>6944632.01</v>
      </c>
      <c r="N172" s="9">
        <v>50.28</v>
      </c>
      <c r="O172" s="9">
        <v>1.12</v>
      </c>
      <c r="P172" s="9">
        <v>51.72</v>
      </c>
      <c r="Q172" s="8">
        <v>13362048.97</v>
      </c>
      <c r="R172" s="8">
        <v>552800</v>
      </c>
      <c r="S172" s="8">
        <v>12809248.97</v>
      </c>
      <c r="T172" s="8">
        <v>6704404.72</v>
      </c>
      <c r="U172" s="8">
        <v>20850</v>
      </c>
      <c r="V172" s="8">
        <v>6683554.72</v>
      </c>
      <c r="W172" s="9">
        <v>50.17</v>
      </c>
      <c r="X172" s="9">
        <v>3.77</v>
      </c>
      <c r="Y172" s="9">
        <v>52.17</v>
      </c>
      <c r="Z172" s="8">
        <v>616612</v>
      </c>
      <c r="AA172" s="8">
        <v>261077.29</v>
      </c>
    </row>
    <row r="173" spans="1:27" ht="12.75">
      <c r="A173" s="34">
        <v>6</v>
      </c>
      <c r="B173" s="34">
        <v>4</v>
      </c>
      <c r="C173" s="34">
        <v>8</v>
      </c>
      <c r="D173" s="35">
        <v>2</v>
      </c>
      <c r="E173" s="36"/>
      <c r="F173" s="7" t="s">
        <v>257</v>
      </c>
      <c r="G173" s="53" t="s">
        <v>408</v>
      </c>
      <c r="H173" s="8">
        <v>28863751.04</v>
      </c>
      <c r="I173" s="8">
        <v>3091768.7</v>
      </c>
      <c r="J173" s="8">
        <v>25771982.34</v>
      </c>
      <c r="K173" s="8">
        <v>13790163.72</v>
      </c>
      <c r="L173" s="8">
        <v>615826.22</v>
      </c>
      <c r="M173" s="8">
        <v>13174337.5</v>
      </c>
      <c r="N173" s="9">
        <v>47.77</v>
      </c>
      <c r="O173" s="9">
        <v>19.91</v>
      </c>
      <c r="P173" s="9">
        <v>51.11</v>
      </c>
      <c r="Q173" s="8">
        <v>33760583.6</v>
      </c>
      <c r="R173" s="8">
        <v>9513941.56</v>
      </c>
      <c r="S173" s="8">
        <v>24246642.04</v>
      </c>
      <c r="T173" s="8">
        <v>17453931.28</v>
      </c>
      <c r="U173" s="8">
        <v>4942121.32</v>
      </c>
      <c r="V173" s="8">
        <v>12511809.96</v>
      </c>
      <c r="W173" s="9">
        <v>51.69</v>
      </c>
      <c r="X173" s="9">
        <v>51.94</v>
      </c>
      <c r="Y173" s="9">
        <v>51.6</v>
      </c>
      <c r="Z173" s="8">
        <v>1525340.3</v>
      </c>
      <c r="AA173" s="8">
        <v>662527.54</v>
      </c>
    </row>
    <row r="174" spans="1:27" ht="12.75">
      <c r="A174" s="34">
        <v>6</v>
      </c>
      <c r="B174" s="34">
        <v>3</v>
      </c>
      <c r="C174" s="34">
        <v>12</v>
      </c>
      <c r="D174" s="35">
        <v>2</v>
      </c>
      <c r="E174" s="36"/>
      <c r="F174" s="7" t="s">
        <v>257</v>
      </c>
      <c r="G174" s="53" t="s">
        <v>409</v>
      </c>
      <c r="H174" s="8">
        <v>17374479.62</v>
      </c>
      <c r="I174" s="8">
        <v>446798</v>
      </c>
      <c r="J174" s="8">
        <v>16927681.62</v>
      </c>
      <c r="K174" s="8">
        <v>9696636.63</v>
      </c>
      <c r="L174" s="8">
        <v>258939.72</v>
      </c>
      <c r="M174" s="8">
        <v>9437696.91</v>
      </c>
      <c r="N174" s="9">
        <v>55.8</v>
      </c>
      <c r="O174" s="9">
        <v>57.95</v>
      </c>
      <c r="P174" s="9">
        <v>55.75</v>
      </c>
      <c r="Q174" s="8">
        <v>18293536.62</v>
      </c>
      <c r="R174" s="8">
        <v>2146798</v>
      </c>
      <c r="S174" s="8">
        <v>16146738.62</v>
      </c>
      <c r="T174" s="8">
        <v>9611142.88</v>
      </c>
      <c r="U174" s="8">
        <v>820453.41</v>
      </c>
      <c r="V174" s="8">
        <v>8790689.47</v>
      </c>
      <c r="W174" s="9">
        <v>52.53</v>
      </c>
      <c r="X174" s="9">
        <v>38.21</v>
      </c>
      <c r="Y174" s="9">
        <v>54.44</v>
      </c>
      <c r="Z174" s="8">
        <v>780943</v>
      </c>
      <c r="AA174" s="8">
        <v>647007.44</v>
      </c>
    </row>
    <row r="175" spans="1:27" ht="12.75">
      <c r="A175" s="34">
        <v>6</v>
      </c>
      <c r="B175" s="34">
        <v>7</v>
      </c>
      <c r="C175" s="34">
        <v>9</v>
      </c>
      <c r="D175" s="35">
        <v>2</v>
      </c>
      <c r="E175" s="36"/>
      <c r="F175" s="7" t="s">
        <v>257</v>
      </c>
      <c r="G175" s="53" t="s">
        <v>410</v>
      </c>
      <c r="H175" s="8">
        <v>15320313</v>
      </c>
      <c r="I175" s="8">
        <v>803681</v>
      </c>
      <c r="J175" s="8">
        <v>14516632</v>
      </c>
      <c r="K175" s="8">
        <v>8508295.47</v>
      </c>
      <c r="L175" s="8">
        <v>349297.07</v>
      </c>
      <c r="M175" s="8">
        <v>8158998.4</v>
      </c>
      <c r="N175" s="9">
        <v>55.53</v>
      </c>
      <c r="O175" s="9">
        <v>43.46</v>
      </c>
      <c r="P175" s="9">
        <v>56.2</v>
      </c>
      <c r="Q175" s="8">
        <v>23565149</v>
      </c>
      <c r="R175" s="8">
        <v>8558285</v>
      </c>
      <c r="S175" s="8">
        <v>15006864</v>
      </c>
      <c r="T175" s="8">
        <v>7191946.36</v>
      </c>
      <c r="U175" s="8">
        <v>360857.14</v>
      </c>
      <c r="V175" s="8">
        <v>6831089.22</v>
      </c>
      <c r="W175" s="9">
        <v>30.51</v>
      </c>
      <c r="X175" s="9">
        <v>4.21</v>
      </c>
      <c r="Y175" s="9">
        <v>45.51</v>
      </c>
      <c r="Z175" s="8">
        <v>-490232</v>
      </c>
      <c r="AA175" s="8">
        <v>1327909.18</v>
      </c>
    </row>
    <row r="176" spans="1:27" ht="12.75">
      <c r="A176" s="34">
        <v>6</v>
      </c>
      <c r="B176" s="34">
        <v>12</v>
      </c>
      <c r="C176" s="34">
        <v>7</v>
      </c>
      <c r="D176" s="35">
        <v>2</v>
      </c>
      <c r="E176" s="36"/>
      <c r="F176" s="7" t="s">
        <v>257</v>
      </c>
      <c r="G176" s="53" t="s">
        <v>411</v>
      </c>
      <c r="H176" s="8">
        <v>15778444.45</v>
      </c>
      <c r="I176" s="8">
        <v>3305010.6</v>
      </c>
      <c r="J176" s="8">
        <v>12473433.85</v>
      </c>
      <c r="K176" s="8">
        <v>7958708.36</v>
      </c>
      <c r="L176" s="8">
        <v>1222635.39</v>
      </c>
      <c r="M176" s="8">
        <v>6736072.97</v>
      </c>
      <c r="N176" s="9">
        <v>50.44</v>
      </c>
      <c r="O176" s="9">
        <v>36.99</v>
      </c>
      <c r="P176" s="9">
        <v>54</v>
      </c>
      <c r="Q176" s="8">
        <v>12825444.45</v>
      </c>
      <c r="R176" s="8">
        <v>557000</v>
      </c>
      <c r="S176" s="8">
        <v>12268444.45</v>
      </c>
      <c r="T176" s="8">
        <v>6686265.75</v>
      </c>
      <c r="U176" s="8">
        <v>3567</v>
      </c>
      <c r="V176" s="8">
        <v>6682698.75</v>
      </c>
      <c r="W176" s="9">
        <v>52.13</v>
      </c>
      <c r="X176" s="9">
        <v>0.64</v>
      </c>
      <c r="Y176" s="9">
        <v>54.47</v>
      </c>
      <c r="Z176" s="8">
        <v>204989.4</v>
      </c>
      <c r="AA176" s="8">
        <v>53374.22</v>
      </c>
    </row>
    <row r="177" spans="1:27" ht="12.75">
      <c r="A177" s="34">
        <v>6</v>
      </c>
      <c r="B177" s="34">
        <v>1</v>
      </c>
      <c r="C177" s="34">
        <v>18</v>
      </c>
      <c r="D177" s="35">
        <v>2</v>
      </c>
      <c r="E177" s="36"/>
      <c r="F177" s="7" t="s">
        <v>257</v>
      </c>
      <c r="G177" s="53" t="s">
        <v>412</v>
      </c>
      <c r="H177" s="8">
        <v>17235612.42</v>
      </c>
      <c r="I177" s="8">
        <v>1650476.32</v>
      </c>
      <c r="J177" s="8">
        <v>15585136.1</v>
      </c>
      <c r="K177" s="8">
        <v>9147472.46</v>
      </c>
      <c r="L177" s="8">
        <v>241089.92</v>
      </c>
      <c r="M177" s="8">
        <v>8906382.54</v>
      </c>
      <c r="N177" s="9">
        <v>53.07</v>
      </c>
      <c r="O177" s="9">
        <v>14.6</v>
      </c>
      <c r="P177" s="9">
        <v>57.14</v>
      </c>
      <c r="Q177" s="8">
        <v>17756155.42</v>
      </c>
      <c r="R177" s="8">
        <v>2653020.32</v>
      </c>
      <c r="S177" s="8">
        <v>15103135.1</v>
      </c>
      <c r="T177" s="8">
        <v>8038835.07</v>
      </c>
      <c r="U177" s="8">
        <v>479662.27</v>
      </c>
      <c r="V177" s="8">
        <v>7559172.8</v>
      </c>
      <c r="W177" s="9">
        <v>45.27</v>
      </c>
      <c r="X177" s="9">
        <v>18.07</v>
      </c>
      <c r="Y177" s="9">
        <v>50.05</v>
      </c>
      <c r="Z177" s="8">
        <v>482001</v>
      </c>
      <c r="AA177" s="8">
        <v>1347209.74</v>
      </c>
    </row>
    <row r="178" spans="1:27" ht="12.75">
      <c r="A178" s="34">
        <v>6</v>
      </c>
      <c r="B178" s="34">
        <v>19</v>
      </c>
      <c r="C178" s="34">
        <v>6</v>
      </c>
      <c r="D178" s="35">
        <v>2</v>
      </c>
      <c r="E178" s="36"/>
      <c r="F178" s="7" t="s">
        <v>257</v>
      </c>
      <c r="G178" s="53" t="s">
        <v>273</v>
      </c>
      <c r="H178" s="8">
        <v>21403064</v>
      </c>
      <c r="I178" s="8">
        <v>2323112</v>
      </c>
      <c r="J178" s="8">
        <v>19079952</v>
      </c>
      <c r="K178" s="8">
        <v>10260461.1</v>
      </c>
      <c r="L178" s="8">
        <v>877202.46</v>
      </c>
      <c r="M178" s="8">
        <v>9383258.64</v>
      </c>
      <c r="N178" s="9">
        <v>47.93</v>
      </c>
      <c r="O178" s="9">
        <v>37.75</v>
      </c>
      <c r="P178" s="9">
        <v>49.17</v>
      </c>
      <c r="Q178" s="8">
        <v>20294347</v>
      </c>
      <c r="R178" s="8">
        <v>3153128</v>
      </c>
      <c r="S178" s="8">
        <v>17141219</v>
      </c>
      <c r="T178" s="8">
        <v>10823141.62</v>
      </c>
      <c r="U178" s="8">
        <v>2138400.85</v>
      </c>
      <c r="V178" s="8">
        <v>8684740.77</v>
      </c>
      <c r="W178" s="9">
        <v>53.33</v>
      </c>
      <c r="X178" s="9">
        <v>67.81</v>
      </c>
      <c r="Y178" s="9">
        <v>50.66</v>
      </c>
      <c r="Z178" s="8">
        <v>1938733</v>
      </c>
      <c r="AA178" s="8">
        <v>698517.87</v>
      </c>
    </row>
    <row r="179" spans="1:27" ht="12.75">
      <c r="A179" s="34">
        <v>6</v>
      </c>
      <c r="B179" s="34">
        <v>15</v>
      </c>
      <c r="C179" s="34">
        <v>8</v>
      </c>
      <c r="D179" s="35">
        <v>2</v>
      </c>
      <c r="E179" s="36"/>
      <c r="F179" s="7" t="s">
        <v>257</v>
      </c>
      <c r="G179" s="53" t="s">
        <v>413</v>
      </c>
      <c r="H179" s="8">
        <v>20755765.56</v>
      </c>
      <c r="I179" s="8">
        <v>1176861.8</v>
      </c>
      <c r="J179" s="8">
        <v>19578903.76</v>
      </c>
      <c r="K179" s="8">
        <v>11792719.67</v>
      </c>
      <c r="L179" s="8">
        <v>343497.8</v>
      </c>
      <c r="M179" s="8">
        <v>11449221.87</v>
      </c>
      <c r="N179" s="9">
        <v>56.81</v>
      </c>
      <c r="O179" s="9">
        <v>29.18</v>
      </c>
      <c r="P179" s="9">
        <v>58.47</v>
      </c>
      <c r="Q179" s="8">
        <v>22360765.56</v>
      </c>
      <c r="R179" s="8">
        <v>3531320.78</v>
      </c>
      <c r="S179" s="8">
        <v>18829444.78</v>
      </c>
      <c r="T179" s="8">
        <v>9838115.83</v>
      </c>
      <c r="U179" s="8">
        <v>76397.87</v>
      </c>
      <c r="V179" s="8">
        <v>9761717.96</v>
      </c>
      <c r="W179" s="9">
        <v>43.99</v>
      </c>
      <c r="X179" s="9">
        <v>2.16</v>
      </c>
      <c r="Y179" s="9">
        <v>51.84</v>
      </c>
      <c r="Z179" s="8">
        <v>749458.98</v>
      </c>
      <c r="AA179" s="8">
        <v>1687503.91</v>
      </c>
    </row>
    <row r="180" spans="1:27" ht="12.75">
      <c r="A180" s="34">
        <v>6</v>
      </c>
      <c r="B180" s="34">
        <v>9</v>
      </c>
      <c r="C180" s="34">
        <v>13</v>
      </c>
      <c r="D180" s="35">
        <v>2</v>
      </c>
      <c r="E180" s="36"/>
      <c r="F180" s="7" t="s">
        <v>257</v>
      </c>
      <c r="G180" s="53" t="s">
        <v>414</v>
      </c>
      <c r="H180" s="8">
        <v>17295134.01</v>
      </c>
      <c r="I180" s="8">
        <v>838100</v>
      </c>
      <c r="J180" s="8">
        <v>16457034.01</v>
      </c>
      <c r="K180" s="8">
        <v>9276708.7</v>
      </c>
      <c r="L180" s="8">
        <v>811</v>
      </c>
      <c r="M180" s="8">
        <v>9275897.7</v>
      </c>
      <c r="N180" s="9">
        <v>53.63</v>
      </c>
      <c r="O180" s="9">
        <v>0.09</v>
      </c>
      <c r="P180" s="9">
        <v>56.36</v>
      </c>
      <c r="Q180" s="8">
        <v>17677166.91</v>
      </c>
      <c r="R180" s="8">
        <v>1669850.71</v>
      </c>
      <c r="S180" s="8">
        <v>16007316.2</v>
      </c>
      <c r="T180" s="8">
        <v>8071069.98</v>
      </c>
      <c r="U180" s="8">
        <v>186315.09</v>
      </c>
      <c r="V180" s="8">
        <v>7884754.89</v>
      </c>
      <c r="W180" s="9">
        <v>45.65</v>
      </c>
      <c r="X180" s="9">
        <v>11.15</v>
      </c>
      <c r="Y180" s="9">
        <v>49.25</v>
      </c>
      <c r="Z180" s="8">
        <v>449717.81</v>
      </c>
      <c r="AA180" s="8">
        <v>1391142.81</v>
      </c>
    </row>
    <row r="181" spans="1:27" ht="12.75">
      <c r="A181" s="34">
        <v>6</v>
      </c>
      <c r="B181" s="34">
        <v>11</v>
      </c>
      <c r="C181" s="34">
        <v>10</v>
      </c>
      <c r="D181" s="35">
        <v>2</v>
      </c>
      <c r="E181" s="36"/>
      <c r="F181" s="7" t="s">
        <v>257</v>
      </c>
      <c r="G181" s="53" t="s">
        <v>415</v>
      </c>
      <c r="H181" s="8">
        <v>19304320.7</v>
      </c>
      <c r="I181" s="8">
        <v>350000</v>
      </c>
      <c r="J181" s="8">
        <v>18954320.7</v>
      </c>
      <c r="K181" s="8">
        <v>10558764.88</v>
      </c>
      <c r="L181" s="8">
        <v>0</v>
      </c>
      <c r="M181" s="8">
        <v>10558764.88</v>
      </c>
      <c r="N181" s="9">
        <v>54.69</v>
      </c>
      <c r="O181" s="9">
        <v>0</v>
      </c>
      <c r="P181" s="9">
        <v>55.7</v>
      </c>
      <c r="Q181" s="8">
        <v>20145884.54</v>
      </c>
      <c r="R181" s="8">
        <v>1442000</v>
      </c>
      <c r="S181" s="8">
        <v>18703884.54</v>
      </c>
      <c r="T181" s="8">
        <v>10185223.09</v>
      </c>
      <c r="U181" s="8">
        <v>74834.67</v>
      </c>
      <c r="V181" s="8">
        <v>10110388.42</v>
      </c>
      <c r="W181" s="9">
        <v>50.55</v>
      </c>
      <c r="X181" s="9">
        <v>5.18</v>
      </c>
      <c r="Y181" s="9">
        <v>54.05</v>
      </c>
      <c r="Z181" s="8">
        <v>250436.16</v>
      </c>
      <c r="AA181" s="8">
        <v>448376.46</v>
      </c>
    </row>
    <row r="182" spans="1:27" ht="12.75">
      <c r="A182" s="34">
        <v>6</v>
      </c>
      <c r="B182" s="34">
        <v>3</v>
      </c>
      <c r="C182" s="34">
        <v>13</v>
      </c>
      <c r="D182" s="35">
        <v>2</v>
      </c>
      <c r="E182" s="36"/>
      <c r="F182" s="7" t="s">
        <v>257</v>
      </c>
      <c r="G182" s="53" t="s">
        <v>416</v>
      </c>
      <c r="H182" s="8">
        <v>13101073.12</v>
      </c>
      <c r="I182" s="8">
        <v>2377900.96</v>
      </c>
      <c r="J182" s="8">
        <v>10723172.16</v>
      </c>
      <c r="K182" s="8">
        <v>6829512.54</v>
      </c>
      <c r="L182" s="8">
        <v>1157535.53</v>
      </c>
      <c r="M182" s="8">
        <v>5671977.01</v>
      </c>
      <c r="N182" s="9">
        <v>52.12</v>
      </c>
      <c r="O182" s="9">
        <v>48.67</v>
      </c>
      <c r="P182" s="9">
        <v>52.89</v>
      </c>
      <c r="Q182" s="8">
        <v>12225193.79</v>
      </c>
      <c r="R182" s="8">
        <v>2289848.96</v>
      </c>
      <c r="S182" s="8">
        <v>9935344.83</v>
      </c>
      <c r="T182" s="8">
        <v>7054803.09</v>
      </c>
      <c r="U182" s="8">
        <v>1901519.07</v>
      </c>
      <c r="V182" s="8">
        <v>5153284.02</v>
      </c>
      <c r="W182" s="9">
        <v>57.7</v>
      </c>
      <c r="X182" s="9">
        <v>83.04</v>
      </c>
      <c r="Y182" s="9">
        <v>51.86</v>
      </c>
      <c r="Z182" s="8">
        <v>787827.33</v>
      </c>
      <c r="AA182" s="8">
        <v>518692.99</v>
      </c>
    </row>
    <row r="183" spans="1:27" ht="12.75">
      <c r="A183" s="34">
        <v>6</v>
      </c>
      <c r="B183" s="34">
        <v>11</v>
      </c>
      <c r="C183" s="34">
        <v>11</v>
      </c>
      <c r="D183" s="35">
        <v>2</v>
      </c>
      <c r="E183" s="36"/>
      <c r="F183" s="7" t="s">
        <v>257</v>
      </c>
      <c r="G183" s="53" t="s">
        <v>417</v>
      </c>
      <c r="H183" s="8">
        <v>13272640.97</v>
      </c>
      <c r="I183" s="8">
        <v>20000</v>
      </c>
      <c r="J183" s="8">
        <v>13252640.97</v>
      </c>
      <c r="K183" s="8">
        <v>7426680.77</v>
      </c>
      <c r="L183" s="8">
        <v>17149.5</v>
      </c>
      <c r="M183" s="8">
        <v>7409531.27</v>
      </c>
      <c r="N183" s="9">
        <v>55.95</v>
      </c>
      <c r="O183" s="9">
        <v>85.74</v>
      </c>
      <c r="P183" s="9">
        <v>55.9</v>
      </c>
      <c r="Q183" s="8">
        <v>13772640.97</v>
      </c>
      <c r="R183" s="8">
        <v>1000000</v>
      </c>
      <c r="S183" s="8">
        <v>12772640.97</v>
      </c>
      <c r="T183" s="8">
        <v>6151790.92</v>
      </c>
      <c r="U183" s="8">
        <v>92107.63</v>
      </c>
      <c r="V183" s="8">
        <v>6059683.29</v>
      </c>
      <c r="W183" s="9">
        <v>44.66</v>
      </c>
      <c r="X183" s="9">
        <v>9.21</v>
      </c>
      <c r="Y183" s="9">
        <v>47.44</v>
      </c>
      <c r="Z183" s="8">
        <v>480000</v>
      </c>
      <c r="AA183" s="8">
        <v>1349847.98</v>
      </c>
    </row>
    <row r="184" spans="1:27" ht="12.75">
      <c r="A184" s="34">
        <v>6</v>
      </c>
      <c r="B184" s="34">
        <v>19</v>
      </c>
      <c r="C184" s="34">
        <v>7</v>
      </c>
      <c r="D184" s="35">
        <v>2</v>
      </c>
      <c r="E184" s="36"/>
      <c r="F184" s="7" t="s">
        <v>257</v>
      </c>
      <c r="G184" s="53" t="s">
        <v>418</v>
      </c>
      <c r="H184" s="8">
        <v>17662384.02</v>
      </c>
      <c r="I184" s="8">
        <v>4916675.63</v>
      </c>
      <c r="J184" s="8">
        <v>12745708.39</v>
      </c>
      <c r="K184" s="8">
        <v>9467059.51</v>
      </c>
      <c r="L184" s="8">
        <v>1910267.14</v>
      </c>
      <c r="M184" s="8">
        <v>7556792.37</v>
      </c>
      <c r="N184" s="9">
        <v>53.6</v>
      </c>
      <c r="O184" s="9">
        <v>38.85</v>
      </c>
      <c r="P184" s="9">
        <v>59.28</v>
      </c>
      <c r="Q184" s="8">
        <v>16662154.02</v>
      </c>
      <c r="R184" s="8">
        <v>4567930</v>
      </c>
      <c r="S184" s="8">
        <v>12094224.02</v>
      </c>
      <c r="T184" s="8">
        <v>8527831.6</v>
      </c>
      <c r="U184" s="8">
        <v>2305695.69</v>
      </c>
      <c r="V184" s="8">
        <v>6222135.91</v>
      </c>
      <c r="W184" s="9">
        <v>51.18</v>
      </c>
      <c r="X184" s="9">
        <v>50.47</v>
      </c>
      <c r="Y184" s="9">
        <v>51.44</v>
      </c>
      <c r="Z184" s="8">
        <v>651484.37</v>
      </c>
      <c r="AA184" s="8">
        <v>1334656.46</v>
      </c>
    </row>
    <row r="185" spans="1:27" ht="12.75">
      <c r="A185" s="34">
        <v>6</v>
      </c>
      <c r="B185" s="34">
        <v>9</v>
      </c>
      <c r="C185" s="34">
        <v>14</v>
      </c>
      <c r="D185" s="35">
        <v>2</v>
      </c>
      <c r="E185" s="36"/>
      <c r="F185" s="7" t="s">
        <v>257</v>
      </c>
      <c r="G185" s="53" t="s">
        <v>419</v>
      </c>
      <c r="H185" s="8">
        <v>34311293.65</v>
      </c>
      <c r="I185" s="8">
        <v>3213216.06</v>
      </c>
      <c r="J185" s="8">
        <v>31098077.59</v>
      </c>
      <c r="K185" s="8">
        <v>15674258.31</v>
      </c>
      <c r="L185" s="8">
        <v>494291.77</v>
      </c>
      <c r="M185" s="8">
        <v>15179966.54</v>
      </c>
      <c r="N185" s="9">
        <v>45.68</v>
      </c>
      <c r="O185" s="9">
        <v>15.38</v>
      </c>
      <c r="P185" s="9">
        <v>48.81</v>
      </c>
      <c r="Q185" s="8">
        <v>36670993.65</v>
      </c>
      <c r="R185" s="8">
        <v>7925250.76</v>
      </c>
      <c r="S185" s="8">
        <v>28745742.89</v>
      </c>
      <c r="T185" s="8">
        <v>15585296.06</v>
      </c>
      <c r="U185" s="8">
        <v>571807.56</v>
      </c>
      <c r="V185" s="8">
        <v>15013488.5</v>
      </c>
      <c r="W185" s="9">
        <v>42.5</v>
      </c>
      <c r="X185" s="9">
        <v>7.21</v>
      </c>
      <c r="Y185" s="9">
        <v>52.22</v>
      </c>
      <c r="Z185" s="8">
        <v>2352334.7</v>
      </c>
      <c r="AA185" s="8">
        <v>166478.04</v>
      </c>
    </row>
    <row r="186" spans="1:27" ht="12.75">
      <c r="A186" s="34">
        <v>6</v>
      </c>
      <c r="B186" s="34">
        <v>19</v>
      </c>
      <c r="C186" s="34">
        <v>8</v>
      </c>
      <c r="D186" s="35">
        <v>2</v>
      </c>
      <c r="E186" s="36"/>
      <c r="F186" s="7" t="s">
        <v>257</v>
      </c>
      <c r="G186" s="53" t="s">
        <v>420</v>
      </c>
      <c r="H186" s="8">
        <v>9628618.53</v>
      </c>
      <c r="I186" s="8">
        <v>914582</v>
      </c>
      <c r="J186" s="8">
        <v>8714036.53</v>
      </c>
      <c r="K186" s="8">
        <v>5637554.62</v>
      </c>
      <c r="L186" s="8">
        <v>715748.89</v>
      </c>
      <c r="M186" s="8">
        <v>4921805.73</v>
      </c>
      <c r="N186" s="9">
        <v>58.54</v>
      </c>
      <c r="O186" s="9">
        <v>78.25</v>
      </c>
      <c r="P186" s="9">
        <v>56.48</v>
      </c>
      <c r="Q186" s="8">
        <v>9304936.2</v>
      </c>
      <c r="R186" s="8">
        <v>732943.67</v>
      </c>
      <c r="S186" s="8">
        <v>8571992.53</v>
      </c>
      <c r="T186" s="8">
        <v>4609615.74</v>
      </c>
      <c r="U186" s="8">
        <v>0</v>
      </c>
      <c r="V186" s="8">
        <v>4609615.74</v>
      </c>
      <c r="W186" s="9">
        <v>49.53</v>
      </c>
      <c r="X186" s="9">
        <v>0</v>
      </c>
      <c r="Y186" s="9">
        <v>53.77</v>
      </c>
      <c r="Z186" s="8">
        <v>142044</v>
      </c>
      <c r="AA186" s="8">
        <v>312189.99</v>
      </c>
    </row>
    <row r="187" spans="1:27" ht="12.75">
      <c r="A187" s="34">
        <v>6</v>
      </c>
      <c r="B187" s="34">
        <v>9</v>
      </c>
      <c r="C187" s="34">
        <v>15</v>
      </c>
      <c r="D187" s="35">
        <v>2</v>
      </c>
      <c r="E187" s="36"/>
      <c r="F187" s="7" t="s">
        <v>257</v>
      </c>
      <c r="G187" s="53" t="s">
        <v>421</v>
      </c>
      <c r="H187" s="8">
        <v>12279066.17</v>
      </c>
      <c r="I187" s="8">
        <v>150300</v>
      </c>
      <c r="J187" s="8">
        <v>12128766.17</v>
      </c>
      <c r="K187" s="8">
        <v>6884975.31</v>
      </c>
      <c r="L187" s="8">
        <v>0</v>
      </c>
      <c r="M187" s="8">
        <v>6884975.31</v>
      </c>
      <c r="N187" s="9">
        <v>56.07</v>
      </c>
      <c r="O187" s="9">
        <v>0</v>
      </c>
      <c r="P187" s="9">
        <v>56.76</v>
      </c>
      <c r="Q187" s="8">
        <v>11804057.02</v>
      </c>
      <c r="R187" s="8">
        <v>303865</v>
      </c>
      <c r="S187" s="8">
        <v>11500192.02</v>
      </c>
      <c r="T187" s="8">
        <v>6123588.05</v>
      </c>
      <c r="U187" s="8">
        <v>7064.3</v>
      </c>
      <c r="V187" s="8">
        <v>6116523.75</v>
      </c>
      <c r="W187" s="9">
        <v>51.87</v>
      </c>
      <c r="X187" s="9">
        <v>2.32</v>
      </c>
      <c r="Y187" s="9">
        <v>53.18</v>
      </c>
      <c r="Z187" s="8">
        <v>628574.15</v>
      </c>
      <c r="AA187" s="8">
        <v>768451.56</v>
      </c>
    </row>
    <row r="188" spans="1:27" ht="12.75">
      <c r="A188" s="34">
        <v>6</v>
      </c>
      <c r="B188" s="34">
        <v>9</v>
      </c>
      <c r="C188" s="34">
        <v>16</v>
      </c>
      <c r="D188" s="35">
        <v>2</v>
      </c>
      <c r="E188" s="36"/>
      <c r="F188" s="7" t="s">
        <v>257</v>
      </c>
      <c r="G188" s="53" t="s">
        <v>422</v>
      </c>
      <c r="H188" s="8">
        <v>7906174.55</v>
      </c>
      <c r="I188" s="8">
        <v>792078</v>
      </c>
      <c r="J188" s="8">
        <v>7114096.55</v>
      </c>
      <c r="K188" s="8">
        <v>4345060.85</v>
      </c>
      <c r="L188" s="8">
        <v>197723.22</v>
      </c>
      <c r="M188" s="8">
        <v>4147337.63</v>
      </c>
      <c r="N188" s="9">
        <v>54.95</v>
      </c>
      <c r="O188" s="9">
        <v>24.96</v>
      </c>
      <c r="P188" s="9">
        <v>58.29</v>
      </c>
      <c r="Q188" s="8">
        <v>7747676.55</v>
      </c>
      <c r="R188" s="8">
        <v>1102485</v>
      </c>
      <c r="S188" s="8">
        <v>6645191.55</v>
      </c>
      <c r="T188" s="8">
        <v>3554272.04</v>
      </c>
      <c r="U188" s="8">
        <v>42277</v>
      </c>
      <c r="V188" s="8">
        <v>3511995.04</v>
      </c>
      <c r="W188" s="9">
        <v>45.87</v>
      </c>
      <c r="X188" s="9">
        <v>3.83</v>
      </c>
      <c r="Y188" s="9">
        <v>52.85</v>
      </c>
      <c r="Z188" s="8">
        <v>468905</v>
      </c>
      <c r="AA188" s="8">
        <v>635342.59</v>
      </c>
    </row>
    <row r="189" spans="1:27" ht="12.75">
      <c r="A189" s="34">
        <v>6</v>
      </c>
      <c r="B189" s="34">
        <v>7</v>
      </c>
      <c r="C189" s="34">
        <v>10</v>
      </c>
      <c r="D189" s="35">
        <v>2</v>
      </c>
      <c r="E189" s="36"/>
      <c r="F189" s="7" t="s">
        <v>257</v>
      </c>
      <c r="G189" s="53" t="s">
        <v>423</v>
      </c>
      <c r="H189" s="8">
        <v>22904478.18</v>
      </c>
      <c r="I189" s="8">
        <v>4226000</v>
      </c>
      <c r="J189" s="8">
        <v>18678478.18</v>
      </c>
      <c r="K189" s="8">
        <v>10701507.93</v>
      </c>
      <c r="L189" s="8">
        <v>1235724.31</v>
      </c>
      <c r="M189" s="8">
        <v>9465783.62</v>
      </c>
      <c r="N189" s="9">
        <v>46.72</v>
      </c>
      <c r="O189" s="9">
        <v>29.24</v>
      </c>
      <c r="P189" s="9">
        <v>50.67</v>
      </c>
      <c r="Q189" s="8">
        <v>19824116.18</v>
      </c>
      <c r="R189" s="8">
        <v>3818882</v>
      </c>
      <c r="S189" s="8">
        <v>16005234.18</v>
      </c>
      <c r="T189" s="8">
        <v>10541309.18</v>
      </c>
      <c r="U189" s="8">
        <v>1528921.01</v>
      </c>
      <c r="V189" s="8">
        <v>9012388.17</v>
      </c>
      <c r="W189" s="9">
        <v>53.17</v>
      </c>
      <c r="X189" s="9">
        <v>40.03</v>
      </c>
      <c r="Y189" s="9">
        <v>56.3</v>
      </c>
      <c r="Z189" s="8">
        <v>2673244</v>
      </c>
      <c r="AA189" s="8">
        <v>453395.45</v>
      </c>
    </row>
    <row r="190" spans="1:27" ht="12.75">
      <c r="A190" s="34">
        <v>6</v>
      </c>
      <c r="B190" s="34">
        <v>1</v>
      </c>
      <c r="C190" s="34">
        <v>19</v>
      </c>
      <c r="D190" s="35">
        <v>2</v>
      </c>
      <c r="E190" s="36"/>
      <c r="F190" s="7" t="s">
        <v>257</v>
      </c>
      <c r="G190" s="53" t="s">
        <v>424</v>
      </c>
      <c r="H190" s="8">
        <v>15219331.55</v>
      </c>
      <c r="I190" s="8">
        <v>981478</v>
      </c>
      <c r="J190" s="8">
        <v>14237853.55</v>
      </c>
      <c r="K190" s="8">
        <v>8293485.14</v>
      </c>
      <c r="L190" s="8">
        <v>182588.78</v>
      </c>
      <c r="M190" s="8">
        <v>8110896.36</v>
      </c>
      <c r="N190" s="9">
        <v>54.49</v>
      </c>
      <c r="O190" s="9">
        <v>18.6</v>
      </c>
      <c r="P190" s="9">
        <v>56.96</v>
      </c>
      <c r="Q190" s="8">
        <v>16618832.55</v>
      </c>
      <c r="R190" s="8">
        <v>2631611</v>
      </c>
      <c r="S190" s="8">
        <v>13987221.55</v>
      </c>
      <c r="T190" s="8">
        <v>7203212.51</v>
      </c>
      <c r="U190" s="8">
        <v>322373.32</v>
      </c>
      <c r="V190" s="8">
        <v>6880839.19</v>
      </c>
      <c r="W190" s="9">
        <v>43.34</v>
      </c>
      <c r="X190" s="9">
        <v>12.25</v>
      </c>
      <c r="Y190" s="9">
        <v>49.19</v>
      </c>
      <c r="Z190" s="8">
        <v>250632</v>
      </c>
      <c r="AA190" s="8">
        <v>1230057.17</v>
      </c>
    </row>
    <row r="191" spans="1:27" ht="12.75">
      <c r="A191" s="34">
        <v>6</v>
      </c>
      <c r="B191" s="34">
        <v>20</v>
      </c>
      <c r="C191" s="34">
        <v>14</v>
      </c>
      <c r="D191" s="35">
        <v>2</v>
      </c>
      <c r="E191" s="36"/>
      <c r="F191" s="7" t="s">
        <v>257</v>
      </c>
      <c r="G191" s="53" t="s">
        <v>425</v>
      </c>
      <c r="H191" s="8">
        <v>57056727.26</v>
      </c>
      <c r="I191" s="8">
        <v>4047527.65</v>
      </c>
      <c r="J191" s="8">
        <v>53009199.61</v>
      </c>
      <c r="K191" s="8">
        <v>30497137.64</v>
      </c>
      <c r="L191" s="8">
        <v>743323.11</v>
      </c>
      <c r="M191" s="8">
        <v>29753814.53</v>
      </c>
      <c r="N191" s="9">
        <v>53.45</v>
      </c>
      <c r="O191" s="9">
        <v>18.36</v>
      </c>
      <c r="P191" s="9">
        <v>56.12</v>
      </c>
      <c r="Q191" s="8">
        <v>59867899.46</v>
      </c>
      <c r="R191" s="8">
        <v>11905798.06</v>
      </c>
      <c r="S191" s="8">
        <v>47962101.4</v>
      </c>
      <c r="T191" s="8">
        <v>28279555.81</v>
      </c>
      <c r="U191" s="8">
        <v>2709673.8</v>
      </c>
      <c r="V191" s="8">
        <v>25569882.01</v>
      </c>
      <c r="W191" s="9">
        <v>47.23</v>
      </c>
      <c r="X191" s="9">
        <v>22.75</v>
      </c>
      <c r="Y191" s="9">
        <v>53.31</v>
      </c>
      <c r="Z191" s="8">
        <v>5047098.21</v>
      </c>
      <c r="AA191" s="8">
        <v>4183932.52</v>
      </c>
    </row>
    <row r="192" spans="1:27" ht="12.75">
      <c r="A192" s="34">
        <v>6</v>
      </c>
      <c r="B192" s="34">
        <v>3</v>
      </c>
      <c r="C192" s="34">
        <v>14</v>
      </c>
      <c r="D192" s="35">
        <v>2</v>
      </c>
      <c r="E192" s="36"/>
      <c r="F192" s="7" t="s">
        <v>257</v>
      </c>
      <c r="G192" s="53" t="s">
        <v>426</v>
      </c>
      <c r="H192" s="8">
        <v>11607301.96</v>
      </c>
      <c r="I192" s="8">
        <v>1725229.33</v>
      </c>
      <c r="J192" s="8">
        <v>9882072.63</v>
      </c>
      <c r="K192" s="8">
        <v>5427954.79</v>
      </c>
      <c r="L192" s="8">
        <v>257752.03</v>
      </c>
      <c r="M192" s="8">
        <v>5170202.76</v>
      </c>
      <c r="N192" s="9">
        <v>46.76</v>
      </c>
      <c r="O192" s="9">
        <v>14.94</v>
      </c>
      <c r="P192" s="9">
        <v>52.31</v>
      </c>
      <c r="Q192" s="8">
        <v>11320096.05</v>
      </c>
      <c r="R192" s="8">
        <v>2010328.45</v>
      </c>
      <c r="S192" s="8">
        <v>9309767.6</v>
      </c>
      <c r="T192" s="8">
        <v>5083117.3</v>
      </c>
      <c r="U192" s="8">
        <v>371151.32</v>
      </c>
      <c r="V192" s="8">
        <v>4711965.98</v>
      </c>
      <c r="W192" s="9">
        <v>44.9</v>
      </c>
      <c r="X192" s="9">
        <v>18.46</v>
      </c>
      <c r="Y192" s="9">
        <v>50.61</v>
      </c>
      <c r="Z192" s="8">
        <v>572305.03</v>
      </c>
      <c r="AA192" s="8">
        <v>458236.78</v>
      </c>
    </row>
    <row r="193" spans="1:27" ht="12.75">
      <c r="A193" s="34">
        <v>6</v>
      </c>
      <c r="B193" s="34">
        <v>6</v>
      </c>
      <c r="C193" s="34">
        <v>11</v>
      </c>
      <c r="D193" s="35">
        <v>2</v>
      </c>
      <c r="E193" s="36"/>
      <c r="F193" s="7" t="s">
        <v>257</v>
      </c>
      <c r="G193" s="53" t="s">
        <v>427</v>
      </c>
      <c r="H193" s="8">
        <v>13639975.24</v>
      </c>
      <c r="I193" s="8">
        <v>358771.2</v>
      </c>
      <c r="J193" s="8">
        <v>13281204.04</v>
      </c>
      <c r="K193" s="8">
        <v>7516111.42</v>
      </c>
      <c r="L193" s="8">
        <v>7722.55</v>
      </c>
      <c r="M193" s="8">
        <v>7508388.87</v>
      </c>
      <c r="N193" s="9">
        <v>55.1</v>
      </c>
      <c r="O193" s="9">
        <v>2.15</v>
      </c>
      <c r="P193" s="9">
        <v>56.53</v>
      </c>
      <c r="Q193" s="8">
        <v>13984875.24</v>
      </c>
      <c r="R193" s="8">
        <v>1715714</v>
      </c>
      <c r="S193" s="8">
        <v>12269161.24</v>
      </c>
      <c r="T193" s="8">
        <v>6697901.47</v>
      </c>
      <c r="U193" s="8">
        <v>39209.82</v>
      </c>
      <c r="V193" s="8">
        <v>6658691.65</v>
      </c>
      <c r="W193" s="9">
        <v>47.89</v>
      </c>
      <c r="X193" s="9">
        <v>2.28</v>
      </c>
      <c r="Y193" s="9">
        <v>54.27</v>
      </c>
      <c r="Z193" s="8">
        <v>1012042.8</v>
      </c>
      <c r="AA193" s="8">
        <v>849697.22</v>
      </c>
    </row>
    <row r="194" spans="1:27" ht="12.75">
      <c r="A194" s="34">
        <v>6</v>
      </c>
      <c r="B194" s="34">
        <v>14</v>
      </c>
      <c r="C194" s="34">
        <v>11</v>
      </c>
      <c r="D194" s="35">
        <v>2</v>
      </c>
      <c r="E194" s="36"/>
      <c r="F194" s="7" t="s">
        <v>257</v>
      </c>
      <c r="G194" s="53" t="s">
        <v>428</v>
      </c>
      <c r="H194" s="8">
        <v>19655027.21</v>
      </c>
      <c r="I194" s="8">
        <v>1336431</v>
      </c>
      <c r="J194" s="8">
        <v>18318596.21</v>
      </c>
      <c r="K194" s="8">
        <v>10803953.93</v>
      </c>
      <c r="L194" s="8">
        <v>710339.2</v>
      </c>
      <c r="M194" s="8">
        <v>10093614.73</v>
      </c>
      <c r="N194" s="9">
        <v>54.96</v>
      </c>
      <c r="O194" s="9">
        <v>53.15</v>
      </c>
      <c r="P194" s="9">
        <v>55.1</v>
      </c>
      <c r="Q194" s="8">
        <v>19585274.21</v>
      </c>
      <c r="R194" s="8">
        <v>3450029</v>
      </c>
      <c r="S194" s="8">
        <v>16135245.21</v>
      </c>
      <c r="T194" s="8">
        <v>10642741.79</v>
      </c>
      <c r="U194" s="8">
        <v>1905851.65</v>
      </c>
      <c r="V194" s="8">
        <v>8736890.14</v>
      </c>
      <c r="W194" s="9">
        <v>54.34</v>
      </c>
      <c r="X194" s="9">
        <v>55.24</v>
      </c>
      <c r="Y194" s="9">
        <v>54.14</v>
      </c>
      <c r="Z194" s="8">
        <v>2183351</v>
      </c>
      <c r="AA194" s="8">
        <v>1356724.59</v>
      </c>
    </row>
    <row r="195" spans="1:27" ht="12.75">
      <c r="A195" s="34">
        <v>6</v>
      </c>
      <c r="B195" s="34">
        <v>7</v>
      </c>
      <c r="C195" s="34">
        <v>2</v>
      </c>
      <c r="D195" s="35">
        <v>3</v>
      </c>
      <c r="E195" s="36"/>
      <c r="F195" s="7" t="s">
        <v>257</v>
      </c>
      <c r="G195" s="53" t="s">
        <v>429</v>
      </c>
      <c r="H195" s="8">
        <v>34164721</v>
      </c>
      <c r="I195" s="8">
        <v>8963973</v>
      </c>
      <c r="J195" s="8">
        <v>25200748</v>
      </c>
      <c r="K195" s="8">
        <v>15535449.84</v>
      </c>
      <c r="L195" s="8">
        <v>1763153.88</v>
      </c>
      <c r="M195" s="8">
        <v>13772295.96</v>
      </c>
      <c r="N195" s="9">
        <v>45.47</v>
      </c>
      <c r="O195" s="9">
        <v>19.66</v>
      </c>
      <c r="P195" s="9">
        <v>54.65</v>
      </c>
      <c r="Q195" s="8">
        <v>35197118</v>
      </c>
      <c r="R195" s="8">
        <v>11657530.11</v>
      </c>
      <c r="S195" s="8">
        <v>23539587.89</v>
      </c>
      <c r="T195" s="8">
        <v>13511103.39</v>
      </c>
      <c r="U195" s="8">
        <v>1452196.64</v>
      </c>
      <c r="V195" s="8">
        <v>12058906.75</v>
      </c>
      <c r="W195" s="9">
        <v>38.38</v>
      </c>
      <c r="X195" s="9">
        <v>12.45</v>
      </c>
      <c r="Y195" s="9">
        <v>51.22</v>
      </c>
      <c r="Z195" s="8">
        <v>1661160.11</v>
      </c>
      <c r="AA195" s="8">
        <v>1713389.21</v>
      </c>
    </row>
    <row r="196" spans="1:27" ht="12.75">
      <c r="A196" s="34">
        <v>6</v>
      </c>
      <c r="B196" s="34">
        <v>9</v>
      </c>
      <c r="C196" s="34">
        <v>1</v>
      </c>
      <c r="D196" s="35">
        <v>3</v>
      </c>
      <c r="E196" s="36"/>
      <c r="F196" s="7" t="s">
        <v>257</v>
      </c>
      <c r="G196" s="53" t="s">
        <v>430</v>
      </c>
      <c r="H196" s="8">
        <v>33892819.04</v>
      </c>
      <c r="I196" s="8">
        <v>973500</v>
      </c>
      <c r="J196" s="8">
        <v>32919319.04</v>
      </c>
      <c r="K196" s="8">
        <v>17936383.1</v>
      </c>
      <c r="L196" s="8">
        <v>266009.46</v>
      </c>
      <c r="M196" s="8">
        <v>17670373.64</v>
      </c>
      <c r="N196" s="9">
        <v>52.92</v>
      </c>
      <c r="O196" s="9">
        <v>27.32</v>
      </c>
      <c r="P196" s="9">
        <v>53.67</v>
      </c>
      <c r="Q196" s="8">
        <v>34392819.04</v>
      </c>
      <c r="R196" s="8">
        <v>2297064.15</v>
      </c>
      <c r="S196" s="8">
        <v>32095754.89</v>
      </c>
      <c r="T196" s="8">
        <v>17104360.88</v>
      </c>
      <c r="U196" s="8">
        <v>457801.65</v>
      </c>
      <c r="V196" s="8">
        <v>16646559.23</v>
      </c>
      <c r="W196" s="9">
        <v>49.73</v>
      </c>
      <c r="X196" s="9">
        <v>19.92</v>
      </c>
      <c r="Y196" s="9">
        <v>51.86</v>
      </c>
      <c r="Z196" s="8">
        <v>823564.15</v>
      </c>
      <c r="AA196" s="8">
        <v>1023814.41</v>
      </c>
    </row>
    <row r="197" spans="1:27" ht="12.75">
      <c r="A197" s="34">
        <v>6</v>
      </c>
      <c r="B197" s="34">
        <v>9</v>
      </c>
      <c r="C197" s="34">
        <v>3</v>
      </c>
      <c r="D197" s="35">
        <v>3</v>
      </c>
      <c r="E197" s="36"/>
      <c r="F197" s="7" t="s">
        <v>257</v>
      </c>
      <c r="G197" s="53" t="s">
        <v>431</v>
      </c>
      <c r="H197" s="8">
        <v>29150267.81</v>
      </c>
      <c r="I197" s="8">
        <v>1107323.5</v>
      </c>
      <c r="J197" s="8">
        <v>28042944.31</v>
      </c>
      <c r="K197" s="8">
        <v>15532932.5</v>
      </c>
      <c r="L197" s="8">
        <v>450677.41</v>
      </c>
      <c r="M197" s="8">
        <v>15082255.09</v>
      </c>
      <c r="N197" s="9">
        <v>53.28</v>
      </c>
      <c r="O197" s="9">
        <v>40.69</v>
      </c>
      <c r="P197" s="9">
        <v>53.78</v>
      </c>
      <c r="Q197" s="8">
        <v>29015606.81</v>
      </c>
      <c r="R197" s="8">
        <v>2416485.8</v>
      </c>
      <c r="S197" s="8">
        <v>26599121.01</v>
      </c>
      <c r="T197" s="8">
        <v>14522026.88</v>
      </c>
      <c r="U197" s="8">
        <v>482130.85</v>
      </c>
      <c r="V197" s="8">
        <v>14039896.03</v>
      </c>
      <c r="W197" s="9">
        <v>50.04</v>
      </c>
      <c r="X197" s="9">
        <v>19.95</v>
      </c>
      <c r="Y197" s="9">
        <v>52.78</v>
      </c>
      <c r="Z197" s="8">
        <v>1443823.3</v>
      </c>
      <c r="AA197" s="8">
        <v>1042359.06</v>
      </c>
    </row>
    <row r="198" spans="1:27" ht="12.75">
      <c r="A198" s="34">
        <v>6</v>
      </c>
      <c r="B198" s="34">
        <v>2</v>
      </c>
      <c r="C198" s="34">
        <v>5</v>
      </c>
      <c r="D198" s="35">
        <v>3</v>
      </c>
      <c r="E198" s="36"/>
      <c r="F198" s="7" t="s">
        <v>257</v>
      </c>
      <c r="G198" s="53" t="s">
        <v>432</v>
      </c>
      <c r="H198" s="8">
        <v>16500631.73</v>
      </c>
      <c r="I198" s="8">
        <v>724363</v>
      </c>
      <c r="J198" s="8">
        <v>15776268.73</v>
      </c>
      <c r="K198" s="8">
        <v>9104377.55</v>
      </c>
      <c r="L198" s="8">
        <v>146167.65</v>
      </c>
      <c r="M198" s="8">
        <v>8958209.9</v>
      </c>
      <c r="N198" s="9">
        <v>55.17</v>
      </c>
      <c r="O198" s="9">
        <v>20.17</v>
      </c>
      <c r="P198" s="9">
        <v>56.78</v>
      </c>
      <c r="Q198" s="8">
        <v>17223368.24</v>
      </c>
      <c r="R198" s="8">
        <v>1771182.1</v>
      </c>
      <c r="S198" s="8">
        <v>15452186.14</v>
      </c>
      <c r="T198" s="8">
        <v>9142540.38</v>
      </c>
      <c r="U198" s="8">
        <v>1170095.21</v>
      </c>
      <c r="V198" s="8">
        <v>7972445.17</v>
      </c>
      <c r="W198" s="9">
        <v>53.08</v>
      </c>
      <c r="X198" s="9">
        <v>66.06</v>
      </c>
      <c r="Y198" s="9">
        <v>51.59</v>
      </c>
      <c r="Z198" s="8">
        <v>324082.59</v>
      </c>
      <c r="AA198" s="8">
        <v>985764.73</v>
      </c>
    </row>
    <row r="199" spans="1:27" ht="12.75">
      <c r="A199" s="34">
        <v>6</v>
      </c>
      <c r="B199" s="34">
        <v>5</v>
      </c>
      <c r="C199" s="34">
        <v>5</v>
      </c>
      <c r="D199" s="35">
        <v>3</v>
      </c>
      <c r="E199" s="36"/>
      <c r="F199" s="7" t="s">
        <v>257</v>
      </c>
      <c r="G199" s="53" t="s">
        <v>433</v>
      </c>
      <c r="H199" s="8">
        <v>56113672.13</v>
      </c>
      <c r="I199" s="8">
        <v>12749768.89</v>
      </c>
      <c r="J199" s="8">
        <v>43363903.24</v>
      </c>
      <c r="K199" s="8">
        <v>26216692.59</v>
      </c>
      <c r="L199" s="8">
        <v>2632932.13</v>
      </c>
      <c r="M199" s="8">
        <v>23583760.46</v>
      </c>
      <c r="N199" s="9">
        <v>46.72</v>
      </c>
      <c r="O199" s="9">
        <v>20.65</v>
      </c>
      <c r="P199" s="9">
        <v>54.38</v>
      </c>
      <c r="Q199" s="8">
        <v>55163672.13</v>
      </c>
      <c r="R199" s="8">
        <v>17281024.47</v>
      </c>
      <c r="S199" s="8">
        <v>37882647.66</v>
      </c>
      <c r="T199" s="8">
        <v>24739996.62</v>
      </c>
      <c r="U199" s="8">
        <v>5530112.19</v>
      </c>
      <c r="V199" s="8">
        <v>19209884.43</v>
      </c>
      <c r="W199" s="9">
        <v>44.84</v>
      </c>
      <c r="X199" s="9">
        <v>32</v>
      </c>
      <c r="Y199" s="9">
        <v>50.7</v>
      </c>
      <c r="Z199" s="8">
        <v>5481255.58</v>
      </c>
      <c r="AA199" s="8">
        <v>4373876.03</v>
      </c>
    </row>
    <row r="200" spans="1:27" ht="12.75">
      <c r="A200" s="34">
        <v>6</v>
      </c>
      <c r="B200" s="34">
        <v>2</v>
      </c>
      <c r="C200" s="34">
        <v>7</v>
      </c>
      <c r="D200" s="35">
        <v>3</v>
      </c>
      <c r="E200" s="36"/>
      <c r="F200" s="7" t="s">
        <v>257</v>
      </c>
      <c r="G200" s="53" t="s">
        <v>434</v>
      </c>
      <c r="H200" s="8">
        <v>22117716.26</v>
      </c>
      <c r="I200" s="8">
        <v>2235504.04</v>
      </c>
      <c r="J200" s="8">
        <v>19882212.22</v>
      </c>
      <c r="K200" s="8">
        <v>12310685.17</v>
      </c>
      <c r="L200" s="8">
        <v>1400071.19</v>
      </c>
      <c r="M200" s="8">
        <v>10910613.98</v>
      </c>
      <c r="N200" s="9">
        <v>55.65</v>
      </c>
      <c r="O200" s="9">
        <v>62.62</v>
      </c>
      <c r="P200" s="9">
        <v>54.87</v>
      </c>
      <c r="Q200" s="8">
        <v>22176647.16</v>
      </c>
      <c r="R200" s="8">
        <v>3860474.36</v>
      </c>
      <c r="S200" s="8">
        <v>18316172.8</v>
      </c>
      <c r="T200" s="8">
        <v>12246682.28</v>
      </c>
      <c r="U200" s="8">
        <v>2725190.23</v>
      </c>
      <c r="V200" s="8">
        <v>9521492.05</v>
      </c>
      <c r="W200" s="9">
        <v>55.22</v>
      </c>
      <c r="X200" s="9">
        <v>70.59</v>
      </c>
      <c r="Y200" s="9">
        <v>51.98</v>
      </c>
      <c r="Z200" s="8">
        <v>1566039.42</v>
      </c>
      <c r="AA200" s="8">
        <v>1389121.93</v>
      </c>
    </row>
    <row r="201" spans="1:27" ht="12.75">
      <c r="A201" s="34">
        <v>6</v>
      </c>
      <c r="B201" s="34">
        <v>14</v>
      </c>
      <c r="C201" s="34">
        <v>4</v>
      </c>
      <c r="D201" s="35">
        <v>3</v>
      </c>
      <c r="E201" s="36"/>
      <c r="F201" s="7" t="s">
        <v>257</v>
      </c>
      <c r="G201" s="53" t="s">
        <v>435</v>
      </c>
      <c r="H201" s="8">
        <v>31733362.27</v>
      </c>
      <c r="I201" s="8">
        <v>12584713</v>
      </c>
      <c r="J201" s="8">
        <v>19148649.27</v>
      </c>
      <c r="K201" s="8">
        <v>13310081.14</v>
      </c>
      <c r="L201" s="8">
        <v>3129326.17</v>
      </c>
      <c r="M201" s="8">
        <v>10180754.97</v>
      </c>
      <c r="N201" s="9">
        <v>41.94</v>
      </c>
      <c r="O201" s="9">
        <v>24.86</v>
      </c>
      <c r="P201" s="9">
        <v>53.16</v>
      </c>
      <c r="Q201" s="8">
        <v>32410045.27</v>
      </c>
      <c r="R201" s="8">
        <v>13673042</v>
      </c>
      <c r="S201" s="8">
        <v>18737003.27</v>
      </c>
      <c r="T201" s="8">
        <v>11341770.8</v>
      </c>
      <c r="U201" s="8">
        <v>2272256.95</v>
      </c>
      <c r="V201" s="8">
        <v>9069513.85</v>
      </c>
      <c r="W201" s="9">
        <v>34.99</v>
      </c>
      <c r="X201" s="9">
        <v>16.61</v>
      </c>
      <c r="Y201" s="9">
        <v>48.4</v>
      </c>
      <c r="Z201" s="8">
        <v>411646</v>
      </c>
      <c r="AA201" s="8">
        <v>1111241.12</v>
      </c>
    </row>
    <row r="202" spans="1:27" ht="12.75">
      <c r="A202" s="34">
        <v>6</v>
      </c>
      <c r="B202" s="34">
        <v>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21093013</v>
      </c>
      <c r="I202" s="8">
        <v>670272</v>
      </c>
      <c r="J202" s="8">
        <v>20422741</v>
      </c>
      <c r="K202" s="8">
        <v>12745786.42</v>
      </c>
      <c r="L202" s="8">
        <v>895999.62</v>
      </c>
      <c r="M202" s="8">
        <v>11849786.8</v>
      </c>
      <c r="N202" s="9">
        <v>60.42</v>
      </c>
      <c r="O202" s="9">
        <v>133.67</v>
      </c>
      <c r="P202" s="9">
        <v>58.02</v>
      </c>
      <c r="Q202" s="8">
        <v>22745129</v>
      </c>
      <c r="R202" s="8">
        <v>3728495</v>
      </c>
      <c r="S202" s="8">
        <v>19016634</v>
      </c>
      <c r="T202" s="8">
        <v>9718964.35</v>
      </c>
      <c r="U202" s="8">
        <v>109299.81</v>
      </c>
      <c r="V202" s="8">
        <v>9609664.54</v>
      </c>
      <c r="W202" s="9">
        <v>42.72</v>
      </c>
      <c r="X202" s="9">
        <v>2.93</v>
      </c>
      <c r="Y202" s="9">
        <v>50.53</v>
      </c>
      <c r="Z202" s="8">
        <v>1406107</v>
      </c>
      <c r="AA202" s="8">
        <v>2240122.26</v>
      </c>
    </row>
    <row r="203" spans="1:27" ht="12.75">
      <c r="A203" s="34">
        <v>6</v>
      </c>
      <c r="B203" s="34">
        <v>20</v>
      </c>
      <c r="C203" s="34">
        <v>4</v>
      </c>
      <c r="D203" s="35">
        <v>3</v>
      </c>
      <c r="E203" s="36"/>
      <c r="F203" s="7" t="s">
        <v>257</v>
      </c>
      <c r="G203" s="53" t="s">
        <v>437</v>
      </c>
      <c r="H203" s="8">
        <v>23466159.56</v>
      </c>
      <c r="I203" s="8">
        <v>3830951</v>
      </c>
      <c r="J203" s="8">
        <v>19635208.56</v>
      </c>
      <c r="K203" s="8">
        <v>11544637.1</v>
      </c>
      <c r="L203" s="8">
        <v>501723.6</v>
      </c>
      <c r="M203" s="8">
        <v>11042913.5</v>
      </c>
      <c r="N203" s="9">
        <v>49.19</v>
      </c>
      <c r="O203" s="9">
        <v>13.09</v>
      </c>
      <c r="P203" s="9">
        <v>56.24</v>
      </c>
      <c r="Q203" s="8">
        <v>24284587.85</v>
      </c>
      <c r="R203" s="8">
        <v>4922988</v>
      </c>
      <c r="S203" s="8">
        <v>19361599.85</v>
      </c>
      <c r="T203" s="8">
        <v>12077374.32</v>
      </c>
      <c r="U203" s="8">
        <v>1597197.78</v>
      </c>
      <c r="V203" s="8">
        <v>10480176.54</v>
      </c>
      <c r="W203" s="9">
        <v>49.73</v>
      </c>
      <c r="X203" s="9">
        <v>32.44</v>
      </c>
      <c r="Y203" s="9">
        <v>54.12</v>
      </c>
      <c r="Z203" s="8">
        <v>273608.71</v>
      </c>
      <c r="AA203" s="8">
        <v>562736.96</v>
      </c>
    </row>
    <row r="204" spans="1:27" ht="12.75">
      <c r="A204" s="34">
        <v>6</v>
      </c>
      <c r="B204" s="34">
        <v>18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22670887.04</v>
      </c>
      <c r="I204" s="8">
        <v>3355153.89</v>
      </c>
      <c r="J204" s="8">
        <v>19315733.15</v>
      </c>
      <c r="K204" s="8">
        <v>9846433.44</v>
      </c>
      <c r="L204" s="8">
        <v>235595.51</v>
      </c>
      <c r="M204" s="8">
        <v>9610837.93</v>
      </c>
      <c r="N204" s="9">
        <v>43.43</v>
      </c>
      <c r="O204" s="9">
        <v>7.02</v>
      </c>
      <c r="P204" s="9">
        <v>49.75</v>
      </c>
      <c r="Q204" s="8">
        <v>22300546.53</v>
      </c>
      <c r="R204" s="8">
        <v>3576897.33</v>
      </c>
      <c r="S204" s="8">
        <v>18723649.2</v>
      </c>
      <c r="T204" s="8">
        <v>10227671.49</v>
      </c>
      <c r="U204" s="8">
        <v>228113.28</v>
      </c>
      <c r="V204" s="8">
        <v>9999558.21</v>
      </c>
      <c r="W204" s="9">
        <v>45.86</v>
      </c>
      <c r="X204" s="9">
        <v>6.37</v>
      </c>
      <c r="Y204" s="9">
        <v>53.4</v>
      </c>
      <c r="Z204" s="8">
        <v>592083.95</v>
      </c>
      <c r="AA204" s="8">
        <v>-388720.28</v>
      </c>
    </row>
    <row r="205" spans="1:27" ht="12.75">
      <c r="A205" s="34">
        <v>6</v>
      </c>
      <c r="B205" s="34">
        <v>10</v>
      </c>
      <c r="C205" s="34">
        <v>3</v>
      </c>
      <c r="D205" s="35">
        <v>3</v>
      </c>
      <c r="E205" s="36"/>
      <c r="F205" s="7" t="s">
        <v>257</v>
      </c>
      <c r="G205" s="53" t="s">
        <v>439</v>
      </c>
      <c r="H205" s="8">
        <v>59541408.13</v>
      </c>
      <c r="I205" s="8">
        <v>1275849</v>
      </c>
      <c r="J205" s="8">
        <v>58265559.13</v>
      </c>
      <c r="K205" s="8">
        <v>31512513.83</v>
      </c>
      <c r="L205" s="8">
        <v>122898.26</v>
      </c>
      <c r="M205" s="8">
        <v>31389615.57</v>
      </c>
      <c r="N205" s="9">
        <v>52.92</v>
      </c>
      <c r="O205" s="9">
        <v>9.63</v>
      </c>
      <c r="P205" s="9">
        <v>53.87</v>
      </c>
      <c r="Q205" s="8">
        <v>70254573.97</v>
      </c>
      <c r="R205" s="8">
        <v>16122966.37</v>
      </c>
      <c r="S205" s="8">
        <v>54131607.6</v>
      </c>
      <c r="T205" s="8">
        <v>27185820.58</v>
      </c>
      <c r="U205" s="8">
        <v>815284.21</v>
      </c>
      <c r="V205" s="8">
        <v>26370536.37</v>
      </c>
      <c r="W205" s="9">
        <v>38.69</v>
      </c>
      <c r="X205" s="9">
        <v>5.05</v>
      </c>
      <c r="Y205" s="9">
        <v>48.71</v>
      </c>
      <c r="Z205" s="8">
        <v>4133951.53</v>
      </c>
      <c r="AA205" s="8">
        <v>5019079.2</v>
      </c>
    </row>
    <row r="206" spans="1:27" ht="12.75">
      <c r="A206" s="34">
        <v>6</v>
      </c>
      <c r="B206" s="34">
        <v>5</v>
      </c>
      <c r="C206" s="34">
        <v>6</v>
      </c>
      <c r="D206" s="35">
        <v>3</v>
      </c>
      <c r="E206" s="36"/>
      <c r="F206" s="7" t="s">
        <v>257</v>
      </c>
      <c r="G206" s="53" t="s">
        <v>440</v>
      </c>
      <c r="H206" s="8">
        <v>20904170.47</v>
      </c>
      <c r="I206" s="8">
        <v>2767325</v>
      </c>
      <c r="J206" s="8">
        <v>18136845.47</v>
      </c>
      <c r="K206" s="8">
        <v>11260925.24</v>
      </c>
      <c r="L206" s="8">
        <v>354068</v>
      </c>
      <c r="M206" s="8">
        <v>10906857.24</v>
      </c>
      <c r="N206" s="9">
        <v>53.86</v>
      </c>
      <c r="O206" s="9">
        <v>12.79</v>
      </c>
      <c r="P206" s="9">
        <v>60.13</v>
      </c>
      <c r="Q206" s="8">
        <v>23123170.47</v>
      </c>
      <c r="R206" s="8">
        <v>6133681.08</v>
      </c>
      <c r="S206" s="8">
        <v>16989489.39</v>
      </c>
      <c r="T206" s="8">
        <v>11039683.3</v>
      </c>
      <c r="U206" s="8">
        <v>2125825.47</v>
      </c>
      <c r="V206" s="8">
        <v>8913857.83</v>
      </c>
      <c r="W206" s="9">
        <v>47.74</v>
      </c>
      <c r="X206" s="9">
        <v>34.65</v>
      </c>
      <c r="Y206" s="9">
        <v>52.46</v>
      </c>
      <c r="Z206" s="8">
        <v>1147356.08</v>
      </c>
      <c r="AA206" s="8">
        <v>1992999.41</v>
      </c>
    </row>
    <row r="207" spans="1:27" ht="12.75">
      <c r="A207" s="34">
        <v>6</v>
      </c>
      <c r="B207" s="34">
        <v>14</v>
      </c>
      <c r="C207" s="34">
        <v>8</v>
      </c>
      <c r="D207" s="35">
        <v>3</v>
      </c>
      <c r="E207" s="36"/>
      <c r="F207" s="7" t="s">
        <v>257</v>
      </c>
      <c r="G207" s="53" t="s">
        <v>441</v>
      </c>
      <c r="H207" s="8">
        <v>32055107.98</v>
      </c>
      <c r="I207" s="8">
        <v>3150084</v>
      </c>
      <c r="J207" s="8">
        <v>28905023.98</v>
      </c>
      <c r="K207" s="8">
        <v>17815104.65</v>
      </c>
      <c r="L207" s="8">
        <v>2646208.58</v>
      </c>
      <c r="M207" s="8">
        <v>15168896.07</v>
      </c>
      <c r="N207" s="9">
        <v>55.57</v>
      </c>
      <c r="O207" s="9">
        <v>84</v>
      </c>
      <c r="P207" s="9">
        <v>52.47</v>
      </c>
      <c r="Q207" s="8">
        <v>32523517.98</v>
      </c>
      <c r="R207" s="8">
        <v>5766111</v>
      </c>
      <c r="S207" s="8">
        <v>26757406.98</v>
      </c>
      <c r="T207" s="8">
        <v>14694147.55</v>
      </c>
      <c r="U207" s="8">
        <v>1028557.45</v>
      </c>
      <c r="V207" s="8">
        <v>13665590.1</v>
      </c>
      <c r="W207" s="9">
        <v>45.18</v>
      </c>
      <c r="X207" s="9">
        <v>17.83</v>
      </c>
      <c r="Y207" s="9">
        <v>51.07</v>
      </c>
      <c r="Z207" s="8">
        <v>2147617</v>
      </c>
      <c r="AA207" s="8">
        <v>1503305.97</v>
      </c>
    </row>
    <row r="208" spans="1:27" ht="12.75">
      <c r="A208" s="34">
        <v>6</v>
      </c>
      <c r="B208" s="34">
        <v>12</v>
      </c>
      <c r="C208" s="34">
        <v>5</v>
      </c>
      <c r="D208" s="35">
        <v>3</v>
      </c>
      <c r="E208" s="36"/>
      <c r="F208" s="7" t="s">
        <v>257</v>
      </c>
      <c r="G208" s="53" t="s">
        <v>442</v>
      </c>
      <c r="H208" s="8">
        <v>55858438.87</v>
      </c>
      <c r="I208" s="8">
        <v>9895671</v>
      </c>
      <c r="J208" s="8">
        <v>45962767.87</v>
      </c>
      <c r="K208" s="8">
        <v>28367259.99</v>
      </c>
      <c r="L208" s="8">
        <v>2901810.12</v>
      </c>
      <c r="M208" s="8">
        <v>25465449.87</v>
      </c>
      <c r="N208" s="9">
        <v>50.78</v>
      </c>
      <c r="O208" s="9">
        <v>29.32</v>
      </c>
      <c r="P208" s="9">
        <v>55.4</v>
      </c>
      <c r="Q208" s="8">
        <v>58372849.87</v>
      </c>
      <c r="R208" s="8">
        <v>13477322</v>
      </c>
      <c r="S208" s="8">
        <v>44895527.87</v>
      </c>
      <c r="T208" s="8">
        <v>26257041.46</v>
      </c>
      <c r="U208" s="8">
        <v>3332476.75</v>
      </c>
      <c r="V208" s="8">
        <v>22924564.71</v>
      </c>
      <c r="W208" s="9">
        <v>44.98</v>
      </c>
      <c r="X208" s="9">
        <v>24.72</v>
      </c>
      <c r="Y208" s="9">
        <v>51.06</v>
      </c>
      <c r="Z208" s="8">
        <v>1067240</v>
      </c>
      <c r="AA208" s="8">
        <v>2540885.16</v>
      </c>
    </row>
    <row r="209" spans="1:27" ht="12.75">
      <c r="A209" s="34">
        <v>6</v>
      </c>
      <c r="B209" s="34">
        <v>8</v>
      </c>
      <c r="C209" s="34">
        <v>10</v>
      </c>
      <c r="D209" s="35">
        <v>3</v>
      </c>
      <c r="E209" s="36"/>
      <c r="F209" s="7" t="s">
        <v>257</v>
      </c>
      <c r="G209" s="53" t="s">
        <v>443</v>
      </c>
      <c r="H209" s="8">
        <v>16463006.36</v>
      </c>
      <c r="I209" s="8">
        <v>2487532.68</v>
      </c>
      <c r="J209" s="8">
        <v>13975473.68</v>
      </c>
      <c r="K209" s="8">
        <v>9899988.48</v>
      </c>
      <c r="L209" s="8">
        <v>1633187.6</v>
      </c>
      <c r="M209" s="8">
        <v>8266800.88</v>
      </c>
      <c r="N209" s="9">
        <v>60.13</v>
      </c>
      <c r="O209" s="9">
        <v>65.65</v>
      </c>
      <c r="P209" s="9">
        <v>59.15</v>
      </c>
      <c r="Q209" s="8">
        <v>16575922.16</v>
      </c>
      <c r="R209" s="8">
        <v>3383125.41</v>
      </c>
      <c r="S209" s="8">
        <v>13192796.75</v>
      </c>
      <c r="T209" s="8">
        <v>8967984.13</v>
      </c>
      <c r="U209" s="8">
        <v>2259304.99</v>
      </c>
      <c r="V209" s="8">
        <v>6708679.14</v>
      </c>
      <c r="W209" s="9">
        <v>54.1</v>
      </c>
      <c r="X209" s="9">
        <v>66.78</v>
      </c>
      <c r="Y209" s="9">
        <v>50.85</v>
      </c>
      <c r="Z209" s="8">
        <v>782676.93</v>
      </c>
      <c r="AA209" s="8">
        <v>1558121.74</v>
      </c>
    </row>
    <row r="210" spans="1:27" ht="12.75">
      <c r="A210" s="34">
        <v>6</v>
      </c>
      <c r="B210" s="34">
        <v>13</v>
      </c>
      <c r="C210" s="34">
        <v>4</v>
      </c>
      <c r="D210" s="35">
        <v>3</v>
      </c>
      <c r="E210" s="36"/>
      <c r="F210" s="7" t="s">
        <v>257</v>
      </c>
      <c r="G210" s="53" t="s">
        <v>444</v>
      </c>
      <c r="H210" s="8">
        <v>44586892.63</v>
      </c>
      <c r="I210" s="8">
        <v>5777649.09</v>
      </c>
      <c r="J210" s="8">
        <v>38809243.54</v>
      </c>
      <c r="K210" s="8">
        <v>21678045.25</v>
      </c>
      <c r="L210" s="8">
        <v>503002.3</v>
      </c>
      <c r="M210" s="8">
        <v>21175042.95</v>
      </c>
      <c r="N210" s="9">
        <v>48.61</v>
      </c>
      <c r="O210" s="9">
        <v>8.7</v>
      </c>
      <c r="P210" s="9">
        <v>54.56</v>
      </c>
      <c r="Q210" s="8">
        <v>48330290.12</v>
      </c>
      <c r="R210" s="8">
        <v>10479837.74</v>
      </c>
      <c r="S210" s="8">
        <v>37850452.38</v>
      </c>
      <c r="T210" s="8">
        <v>22762710.35</v>
      </c>
      <c r="U210" s="8">
        <v>3327650.26</v>
      </c>
      <c r="V210" s="8">
        <v>19435060.09</v>
      </c>
      <c r="W210" s="9">
        <v>47.09</v>
      </c>
      <c r="X210" s="9">
        <v>31.75</v>
      </c>
      <c r="Y210" s="9">
        <v>51.34</v>
      </c>
      <c r="Z210" s="8">
        <v>958791.16</v>
      </c>
      <c r="AA210" s="8">
        <v>1739982.86</v>
      </c>
    </row>
    <row r="211" spans="1:27" ht="12.75">
      <c r="A211" s="34">
        <v>6</v>
      </c>
      <c r="B211" s="34">
        <v>17</v>
      </c>
      <c r="C211" s="34">
        <v>3</v>
      </c>
      <c r="D211" s="35">
        <v>3</v>
      </c>
      <c r="E211" s="36"/>
      <c r="F211" s="7" t="s">
        <v>257</v>
      </c>
      <c r="G211" s="53" t="s">
        <v>445</v>
      </c>
      <c r="H211" s="8">
        <v>38371141.81</v>
      </c>
      <c r="I211" s="8">
        <v>7950996.1</v>
      </c>
      <c r="J211" s="8">
        <v>30420145.71</v>
      </c>
      <c r="K211" s="8">
        <v>18312085.45</v>
      </c>
      <c r="L211" s="8">
        <v>1564828.22</v>
      </c>
      <c r="M211" s="8">
        <v>16747257.23</v>
      </c>
      <c r="N211" s="9">
        <v>47.72</v>
      </c>
      <c r="O211" s="9">
        <v>19.68</v>
      </c>
      <c r="P211" s="9">
        <v>55.05</v>
      </c>
      <c r="Q211" s="8">
        <v>39880477.74</v>
      </c>
      <c r="R211" s="8">
        <v>12002740</v>
      </c>
      <c r="S211" s="8">
        <v>27877737.74</v>
      </c>
      <c r="T211" s="8">
        <v>15149836.7</v>
      </c>
      <c r="U211" s="8">
        <v>490860</v>
      </c>
      <c r="V211" s="8">
        <v>14658976.7</v>
      </c>
      <c r="W211" s="9">
        <v>37.98</v>
      </c>
      <c r="X211" s="9">
        <v>4.08</v>
      </c>
      <c r="Y211" s="9">
        <v>52.58</v>
      </c>
      <c r="Z211" s="8">
        <v>2542407.97</v>
      </c>
      <c r="AA211" s="8">
        <v>2088280.53</v>
      </c>
    </row>
    <row r="212" spans="1:27" ht="12.75">
      <c r="A212" s="34">
        <v>6</v>
      </c>
      <c r="B212" s="34">
        <v>12</v>
      </c>
      <c r="C212" s="34">
        <v>6</v>
      </c>
      <c r="D212" s="35">
        <v>3</v>
      </c>
      <c r="E212" s="36"/>
      <c r="F212" s="7" t="s">
        <v>257</v>
      </c>
      <c r="G212" s="53" t="s">
        <v>446</v>
      </c>
      <c r="H212" s="8">
        <v>38043684.27</v>
      </c>
      <c r="I212" s="8">
        <v>2830778</v>
      </c>
      <c r="J212" s="8">
        <v>35212906.27</v>
      </c>
      <c r="K212" s="8">
        <v>19973717.91</v>
      </c>
      <c r="L212" s="8">
        <v>1020816.46</v>
      </c>
      <c r="M212" s="8">
        <v>18952901.45</v>
      </c>
      <c r="N212" s="9">
        <v>52.5</v>
      </c>
      <c r="O212" s="9">
        <v>36.06</v>
      </c>
      <c r="P212" s="9">
        <v>53.82</v>
      </c>
      <c r="Q212" s="8">
        <v>39043684.27</v>
      </c>
      <c r="R212" s="8">
        <v>4670735</v>
      </c>
      <c r="S212" s="8">
        <v>34372949.27</v>
      </c>
      <c r="T212" s="8">
        <v>16922009.23</v>
      </c>
      <c r="U212" s="8">
        <v>899032.8</v>
      </c>
      <c r="V212" s="8">
        <v>16022976.43</v>
      </c>
      <c r="W212" s="9">
        <v>43.34</v>
      </c>
      <c r="X212" s="9">
        <v>19.24</v>
      </c>
      <c r="Y212" s="9">
        <v>46.61</v>
      </c>
      <c r="Z212" s="8">
        <v>839957</v>
      </c>
      <c r="AA212" s="8">
        <v>2929925.02</v>
      </c>
    </row>
    <row r="213" spans="1:27" ht="12.75">
      <c r="A213" s="34">
        <v>6</v>
      </c>
      <c r="B213" s="34">
        <v>16</v>
      </c>
      <c r="C213" s="34">
        <v>4</v>
      </c>
      <c r="D213" s="35">
        <v>3</v>
      </c>
      <c r="E213" s="36"/>
      <c r="F213" s="7" t="s">
        <v>257</v>
      </c>
      <c r="G213" s="53" t="s">
        <v>447</v>
      </c>
      <c r="H213" s="8">
        <v>57644496.09</v>
      </c>
      <c r="I213" s="8">
        <v>2161724.32</v>
      </c>
      <c r="J213" s="8">
        <v>55482771.77</v>
      </c>
      <c r="K213" s="8">
        <v>31142934.59</v>
      </c>
      <c r="L213" s="8">
        <v>617462.75</v>
      </c>
      <c r="M213" s="8">
        <v>30525471.84</v>
      </c>
      <c r="N213" s="9">
        <v>54.02</v>
      </c>
      <c r="O213" s="9">
        <v>28.56</v>
      </c>
      <c r="P213" s="9">
        <v>55.01</v>
      </c>
      <c r="Q213" s="8">
        <v>55757996.09</v>
      </c>
      <c r="R213" s="8">
        <v>3513081.11</v>
      </c>
      <c r="S213" s="8">
        <v>52244914.98</v>
      </c>
      <c r="T213" s="8">
        <v>27340729.12</v>
      </c>
      <c r="U213" s="8">
        <v>394499.22</v>
      </c>
      <c r="V213" s="8">
        <v>26946229.9</v>
      </c>
      <c r="W213" s="9">
        <v>49.03</v>
      </c>
      <c r="X213" s="9">
        <v>11.22</v>
      </c>
      <c r="Y213" s="9">
        <v>51.57</v>
      </c>
      <c r="Z213" s="8">
        <v>3237856.79</v>
      </c>
      <c r="AA213" s="8">
        <v>3579241.94</v>
      </c>
    </row>
    <row r="214" spans="1:27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7" t="s">
        <v>257</v>
      </c>
      <c r="G214" s="53" t="s">
        <v>448</v>
      </c>
      <c r="H214" s="8">
        <v>30936039.34</v>
      </c>
      <c r="I214" s="8">
        <v>1664410.91</v>
      </c>
      <c r="J214" s="8">
        <v>29271628.43</v>
      </c>
      <c r="K214" s="8">
        <v>17545515.25</v>
      </c>
      <c r="L214" s="8">
        <v>1437013.72</v>
      </c>
      <c r="M214" s="8">
        <v>16108501.53</v>
      </c>
      <c r="N214" s="9">
        <v>56.71</v>
      </c>
      <c r="O214" s="9">
        <v>86.33</v>
      </c>
      <c r="P214" s="9">
        <v>55.03</v>
      </c>
      <c r="Q214" s="8">
        <v>29746039.34</v>
      </c>
      <c r="R214" s="8">
        <v>3698369.14</v>
      </c>
      <c r="S214" s="8">
        <v>26047670.2</v>
      </c>
      <c r="T214" s="8">
        <v>14504382.66</v>
      </c>
      <c r="U214" s="8">
        <v>634011.33</v>
      </c>
      <c r="V214" s="8">
        <v>13870371.33</v>
      </c>
      <c r="W214" s="9">
        <v>48.76</v>
      </c>
      <c r="X214" s="9">
        <v>17.14</v>
      </c>
      <c r="Y214" s="9">
        <v>53.24</v>
      </c>
      <c r="Z214" s="8">
        <v>3223958.23</v>
      </c>
      <c r="AA214" s="8">
        <v>2238130.2</v>
      </c>
    </row>
    <row r="215" spans="1:27" ht="12.75">
      <c r="A215" s="34">
        <v>6</v>
      </c>
      <c r="B215" s="34">
        <v>2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26427419.38</v>
      </c>
      <c r="I215" s="8">
        <v>6363844.32</v>
      </c>
      <c r="J215" s="8">
        <v>20063575.06</v>
      </c>
      <c r="K215" s="8">
        <v>12594848.09</v>
      </c>
      <c r="L215" s="8">
        <v>945015.8</v>
      </c>
      <c r="M215" s="8">
        <v>11649832.29</v>
      </c>
      <c r="N215" s="9">
        <v>47.65</v>
      </c>
      <c r="O215" s="9">
        <v>14.84</v>
      </c>
      <c r="P215" s="9">
        <v>58.06</v>
      </c>
      <c r="Q215" s="8">
        <v>26267124.78</v>
      </c>
      <c r="R215" s="8">
        <v>8324910.04</v>
      </c>
      <c r="S215" s="8">
        <v>17942214.74</v>
      </c>
      <c r="T215" s="8">
        <v>10759683.79</v>
      </c>
      <c r="U215" s="8">
        <v>1453711.06</v>
      </c>
      <c r="V215" s="8">
        <v>9305972.73</v>
      </c>
      <c r="W215" s="9">
        <v>40.96</v>
      </c>
      <c r="X215" s="9">
        <v>17.46</v>
      </c>
      <c r="Y215" s="9">
        <v>51.86</v>
      </c>
      <c r="Z215" s="8">
        <v>2121360.32</v>
      </c>
      <c r="AA215" s="8">
        <v>2343859.56</v>
      </c>
    </row>
    <row r="216" spans="1:27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7" t="s">
        <v>257</v>
      </c>
      <c r="G216" s="53" t="s">
        <v>450</v>
      </c>
      <c r="H216" s="8">
        <v>17502771.14</v>
      </c>
      <c r="I216" s="8">
        <v>1006894.68</v>
      </c>
      <c r="J216" s="8">
        <v>16495876.46</v>
      </c>
      <c r="K216" s="8">
        <v>9014573.3</v>
      </c>
      <c r="L216" s="8">
        <v>340000</v>
      </c>
      <c r="M216" s="8">
        <v>8674573.3</v>
      </c>
      <c r="N216" s="9">
        <v>51.5</v>
      </c>
      <c r="O216" s="9">
        <v>33.76</v>
      </c>
      <c r="P216" s="9">
        <v>52.58</v>
      </c>
      <c r="Q216" s="8">
        <v>17375899.11</v>
      </c>
      <c r="R216" s="8">
        <v>1629754.8</v>
      </c>
      <c r="S216" s="8">
        <v>15746144.31</v>
      </c>
      <c r="T216" s="8">
        <v>8200334.89</v>
      </c>
      <c r="U216" s="8">
        <v>95628.33</v>
      </c>
      <c r="V216" s="8">
        <v>8104706.56</v>
      </c>
      <c r="W216" s="9">
        <v>47.19</v>
      </c>
      <c r="X216" s="9">
        <v>5.86</v>
      </c>
      <c r="Y216" s="9">
        <v>51.47</v>
      </c>
      <c r="Z216" s="8">
        <v>749732.15</v>
      </c>
      <c r="AA216" s="8">
        <v>569866.74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27247104.49</v>
      </c>
      <c r="I217" s="8">
        <v>8023963.97</v>
      </c>
      <c r="J217" s="8">
        <v>19223140.52</v>
      </c>
      <c r="K217" s="8">
        <v>11297169.23</v>
      </c>
      <c r="L217" s="8">
        <v>636397.79</v>
      </c>
      <c r="M217" s="8">
        <v>10660771.44</v>
      </c>
      <c r="N217" s="9">
        <v>41.46</v>
      </c>
      <c r="O217" s="9">
        <v>7.93</v>
      </c>
      <c r="P217" s="9">
        <v>55.45</v>
      </c>
      <c r="Q217" s="8">
        <v>28326165.44</v>
      </c>
      <c r="R217" s="8">
        <v>9501200.14</v>
      </c>
      <c r="S217" s="8">
        <v>18824965.3</v>
      </c>
      <c r="T217" s="8">
        <v>10485602.47</v>
      </c>
      <c r="U217" s="8">
        <v>1380226.12</v>
      </c>
      <c r="V217" s="8">
        <v>9105376.35</v>
      </c>
      <c r="W217" s="9">
        <v>37.01</v>
      </c>
      <c r="X217" s="9">
        <v>14.52</v>
      </c>
      <c r="Y217" s="9">
        <v>48.36</v>
      </c>
      <c r="Z217" s="8">
        <v>398175.22</v>
      </c>
      <c r="AA217" s="8">
        <v>1555395.09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235903013</v>
      </c>
      <c r="I218" s="8">
        <v>5454053</v>
      </c>
      <c r="J218" s="8">
        <v>230448960</v>
      </c>
      <c r="K218" s="8">
        <v>125973057.36</v>
      </c>
      <c r="L218" s="8">
        <v>366830.11</v>
      </c>
      <c r="M218" s="8">
        <v>125606227.25</v>
      </c>
      <c r="N218" s="9">
        <v>53.4</v>
      </c>
      <c r="O218" s="9">
        <v>6.72</v>
      </c>
      <c r="P218" s="9">
        <v>54.5</v>
      </c>
      <c r="Q218" s="8">
        <v>237782640</v>
      </c>
      <c r="R218" s="8">
        <v>17020134</v>
      </c>
      <c r="S218" s="8">
        <v>220762506</v>
      </c>
      <c r="T218" s="8">
        <v>113088261.98</v>
      </c>
      <c r="U218" s="8">
        <v>5435223.98</v>
      </c>
      <c r="V218" s="8">
        <v>107653038</v>
      </c>
      <c r="W218" s="9">
        <v>47.55</v>
      </c>
      <c r="X218" s="9">
        <v>31.93</v>
      </c>
      <c r="Y218" s="9">
        <v>48.76</v>
      </c>
      <c r="Z218" s="8">
        <v>9686454</v>
      </c>
      <c r="AA218" s="8">
        <v>17953189.25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274659083.71</v>
      </c>
      <c r="I219" s="8">
        <v>14819110.79</v>
      </c>
      <c r="J219" s="8">
        <v>259839972.92</v>
      </c>
      <c r="K219" s="8">
        <v>136249741.84</v>
      </c>
      <c r="L219" s="8">
        <v>361711.39</v>
      </c>
      <c r="M219" s="8">
        <v>135888030.45</v>
      </c>
      <c r="N219" s="9">
        <v>49.6</v>
      </c>
      <c r="O219" s="9">
        <v>2.44</v>
      </c>
      <c r="P219" s="9">
        <v>52.29</v>
      </c>
      <c r="Q219" s="8">
        <v>277659083.71</v>
      </c>
      <c r="R219" s="8">
        <v>17836810.79</v>
      </c>
      <c r="S219" s="8">
        <v>259822272.92</v>
      </c>
      <c r="T219" s="8">
        <v>143354331.46</v>
      </c>
      <c r="U219" s="8">
        <v>5706344.6</v>
      </c>
      <c r="V219" s="8">
        <v>137647986.86</v>
      </c>
      <c r="W219" s="9">
        <v>51.62</v>
      </c>
      <c r="X219" s="9">
        <v>31.99</v>
      </c>
      <c r="Y219" s="9">
        <v>52.97</v>
      </c>
      <c r="Z219" s="8">
        <v>17700</v>
      </c>
      <c r="AA219" s="8">
        <v>-1759956.41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1737878714</v>
      </c>
      <c r="I220" s="8">
        <v>242579580</v>
      </c>
      <c r="J220" s="8">
        <v>1495299134</v>
      </c>
      <c r="K220" s="8">
        <v>842596843.6</v>
      </c>
      <c r="L220" s="8">
        <v>53116906.67</v>
      </c>
      <c r="M220" s="8">
        <v>789479936.93</v>
      </c>
      <c r="N220" s="9">
        <v>48.48</v>
      </c>
      <c r="O220" s="9">
        <v>21.89</v>
      </c>
      <c r="P220" s="9">
        <v>52.79</v>
      </c>
      <c r="Q220" s="8">
        <v>1841055625</v>
      </c>
      <c r="R220" s="8">
        <v>396923702</v>
      </c>
      <c r="S220" s="8">
        <v>1444131923</v>
      </c>
      <c r="T220" s="8">
        <v>934454746.33</v>
      </c>
      <c r="U220" s="8">
        <v>155140554.28</v>
      </c>
      <c r="V220" s="8">
        <v>779314192.05</v>
      </c>
      <c r="W220" s="9">
        <v>50.75</v>
      </c>
      <c r="X220" s="9">
        <v>39.08</v>
      </c>
      <c r="Y220" s="9">
        <v>53.96</v>
      </c>
      <c r="Z220" s="8">
        <v>51167211</v>
      </c>
      <c r="AA220" s="8">
        <v>10165744.88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341454284.86</v>
      </c>
      <c r="I221" s="8">
        <v>36434691</v>
      </c>
      <c r="J221" s="8">
        <v>305019593.86</v>
      </c>
      <c r="K221" s="8">
        <v>174055856.92</v>
      </c>
      <c r="L221" s="8">
        <v>7105289.1</v>
      </c>
      <c r="M221" s="8">
        <v>166950567.82</v>
      </c>
      <c r="N221" s="9">
        <v>50.97</v>
      </c>
      <c r="O221" s="9">
        <v>19.5</v>
      </c>
      <c r="P221" s="9">
        <v>54.73</v>
      </c>
      <c r="Q221" s="8">
        <v>334828944.86</v>
      </c>
      <c r="R221" s="8">
        <v>49015848</v>
      </c>
      <c r="S221" s="8">
        <v>285813096.86</v>
      </c>
      <c r="T221" s="8">
        <v>151095892.97</v>
      </c>
      <c r="U221" s="8">
        <v>5996877.56</v>
      </c>
      <c r="V221" s="8">
        <v>145099015.41</v>
      </c>
      <c r="W221" s="9">
        <v>45.12</v>
      </c>
      <c r="X221" s="9">
        <v>12.23</v>
      </c>
      <c r="Y221" s="9">
        <v>50.76</v>
      </c>
      <c r="Z221" s="8">
        <v>19206497</v>
      </c>
      <c r="AA221" s="8">
        <v>21851552.41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85451684.17</v>
      </c>
      <c r="I222" s="8">
        <v>5485904.36</v>
      </c>
      <c r="J222" s="8">
        <v>79965779.81</v>
      </c>
      <c r="K222" s="8">
        <v>41225812.63</v>
      </c>
      <c r="L222" s="8">
        <v>393495.39</v>
      </c>
      <c r="M222" s="8">
        <v>40832317.24</v>
      </c>
      <c r="N222" s="9">
        <v>48.24</v>
      </c>
      <c r="O222" s="9">
        <v>7.17</v>
      </c>
      <c r="P222" s="9">
        <v>51.06</v>
      </c>
      <c r="Q222" s="8">
        <v>87176684.17</v>
      </c>
      <c r="R222" s="8">
        <v>7399533.73</v>
      </c>
      <c r="S222" s="8">
        <v>79777150.44</v>
      </c>
      <c r="T222" s="8">
        <v>37093312.19</v>
      </c>
      <c r="U222" s="8">
        <v>257566.8</v>
      </c>
      <c r="V222" s="8">
        <v>36835745.39</v>
      </c>
      <c r="W222" s="9">
        <v>42.54</v>
      </c>
      <c r="X222" s="9">
        <v>3.48</v>
      </c>
      <c r="Y222" s="9">
        <v>46.17</v>
      </c>
      <c r="Z222" s="8">
        <v>188629.37</v>
      </c>
      <c r="AA222" s="8">
        <v>3996571.85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97384981</v>
      </c>
      <c r="I223" s="8">
        <v>8512981</v>
      </c>
      <c r="J223" s="8">
        <v>88872000</v>
      </c>
      <c r="K223" s="8">
        <v>49883962.42</v>
      </c>
      <c r="L223" s="8">
        <v>1472677</v>
      </c>
      <c r="M223" s="8">
        <v>48411285.42</v>
      </c>
      <c r="N223" s="9">
        <v>51.22</v>
      </c>
      <c r="O223" s="9">
        <v>17.29</v>
      </c>
      <c r="P223" s="9">
        <v>54.47</v>
      </c>
      <c r="Q223" s="8">
        <v>98573115</v>
      </c>
      <c r="R223" s="8">
        <v>15948505</v>
      </c>
      <c r="S223" s="8">
        <v>82624610</v>
      </c>
      <c r="T223" s="8">
        <v>41288621.29</v>
      </c>
      <c r="U223" s="8">
        <v>644955.71</v>
      </c>
      <c r="V223" s="8">
        <v>40643665.58</v>
      </c>
      <c r="W223" s="9">
        <v>41.88</v>
      </c>
      <c r="X223" s="9">
        <v>4.04</v>
      </c>
      <c r="Y223" s="9">
        <v>49.19</v>
      </c>
      <c r="Z223" s="8">
        <v>6247390</v>
      </c>
      <c r="AA223" s="8">
        <v>7767619.84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71150418.5</v>
      </c>
      <c r="I224" s="8">
        <v>14569987.07</v>
      </c>
      <c r="J224" s="8">
        <v>56580431.43</v>
      </c>
      <c r="K224" s="8">
        <v>36691427.83</v>
      </c>
      <c r="L224" s="8">
        <v>6737306.04</v>
      </c>
      <c r="M224" s="8">
        <v>29954121.79</v>
      </c>
      <c r="N224" s="9">
        <v>51.56</v>
      </c>
      <c r="O224" s="9">
        <v>46.24</v>
      </c>
      <c r="P224" s="9">
        <v>52.94</v>
      </c>
      <c r="Q224" s="8">
        <v>72243576.46</v>
      </c>
      <c r="R224" s="8">
        <v>19558950.55</v>
      </c>
      <c r="S224" s="8">
        <v>52684625.91</v>
      </c>
      <c r="T224" s="8">
        <v>32578344.47</v>
      </c>
      <c r="U224" s="8">
        <v>7260077.8</v>
      </c>
      <c r="V224" s="8">
        <v>25318266.67</v>
      </c>
      <c r="W224" s="9">
        <v>45.09</v>
      </c>
      <c r="X224" s="9">
        <v>37.11</v>
      </c>
      <c r="Y224" s="9">
        <v>48.05</v>
      </c>
      <c r="Z224" s="8">
        <v>3895805.52</v>
      </c>
      <c r="AA224" s="8">
        <v>4635855.12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66518231.5</v>
      </c>
      <c r="I225" s="8">
        <v>13799061.04</v>
      </c>
      <c r="J225" s="8">
        <v>52719170.46</v>
      </c>
      <c r="K225" s="8">
        <v>29221888.38</v>
      </c>
      <c r="L225" s="8">
        <v>264900.76</v>
      </c>
      <c r="M225" s="8">
        <v>28956987.62</v>
      </c>
      <c r="N225" s="9">
        <v>43.93</v>
      </c>
      <c r="O225" s="9">
        <v>1.91</v>
      </c>
      <c r="P225" s="9">
        <v>54.92</v>
      </c>
      <c r="Q225" s="8">
        <v>70778231.5</v>
      </c>
      <c r="R225" s="8">
        <v>19678257.11</v>
      </c>
      <c r="S225" s="8">
        <v>51099974.39</v>
      </c>
      <c r="T225" s="8">
        <v>27729007.26</v>
      </c>
      <c r="U225" s="8">
        <v>3831813.97</v>
      </c>
      <c r="V225" s="8">
        <v>23897193.29</v>
      </c>
      <c r="W225" s="9">
        <v>39.17</v>
      </c>
      <c r="X225" s="9">
        <v>19.47</v>
      </c>
      <c r="Y225" s="9">
        <v>46.76</v>
      </c>
      <c r="Z225" s="8">
        <v>1619196.07</v>
      </c>
      <c r="AA225" s="8">
        <v>5059794.33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51143946.15</v>
      </c>
      <c r="I226" s="8">
        <v>7516202.45</v>
      </c>
      <c r="J226" s="8">
        <v>43627743.7</v>
      </c>
      <c r="K226" s="8">
        <v>24504616.6</v>
      </c>
      <c r="L226" s="8">
        <v>1819683.71</v>
      </c>
      <c r="M226" s="8">
        <v>22684932.89</v>
      </c>
      <c r="N226" s="9">
        <v>47.91</v>
      </c>
      <c r="O226" s="9">
        <v>24.21</v>
      </c>
      <c r="P226" s="9">
        <v>51.99</v>
      </c>
      <c r="Q226" s="8">
        <v>51610296.12</v>
      </c>
      <c r="R226" s="8">
        <v>9405144.25</v>
      </c>
      <c r="S226" s="8">
        <v>42205151.87</v>
      </c>
      <c r="T226" s="8">
        <v>20578564.83</v>
      </c>
      <c r="U226" s="8">
        <v>1321969.83</v>
      </c>
      <c r="V226" s="8">
        <v>19256595</v>
      </c>
      <c r="W226" s="9">
        <v>39.87</v>
      </c>
      <c r="X226" s="9">
        <v>14.05</v>
      </c>
      <c r="Y226" s="9">
        <v>45.62</v>
      </c>
      <c r="Z226" s="8">
        <v>1422591.83</v>
      </c>
      <c r="AA226" s="8">
        <v>3428337.89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79501953</v>
      </c>
      <c r="I227" s="8">
        <v>13200281</v>
      </c>
      <c r="J227" s="8">
        <v>66301672</v>
      </c>
      <c r="K227" s="8">
        <v>41200704.45</v>
      </c>
      <c r="L227" s="8">
        <v>5228308.37</v>
      </c>
      <c r="M227" s="8">
        <v>35972396.08</v>
      </c>
      <c r="N227" s="9">
        <v>51.82</v>
      </c>
      <c r="O227" s="9">
        <v>39.6</v>
      </c>
      <c r="P227" s="9">
        <v>54.25</v>
      </c>
      <c r="Q227" s="8">
        <v>79755749</v>
      </c>
      <c r="R227" s="8">
        <v>16825229</v>
      </c>
      <c r="S227" s="8">
        <v>62930520</v>
      </c>
      <c r="T227" s="8">
        <v>39006194.81</v>
      </c>
      <c r="U227" s="8">
        <v>6845985.01</v>
      </c>
      <c r="V227" s="8">
        <v>32160209.8</v>
      </c>
      <c r="W227" s="9">
        <v>48.9</v>
      </c>
      <c r="X227" s="9">
        <v>40.68</v>
      </c>
      <c r="Y227" s="9">
        <v>51.1</v>
      </c>
      <c r="Z227" s="8">
        <v>3371152</v>
      </c>
      <c r="AA227" s="8">
        <v>3812186.28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99380287.73</v>
      </c>
      <c r="I228" s="8">
        <v>14268887.23</v>
      </c>
      <c r="J228" s="8">
        <v>85111400.5</v>
      </c>
      <c r="K228" s="8">
        <v>47664790.98</v>
      </c>
      <c r="L228" s="8">
        <v>1256064.53</v>
      </c>
      <c r="M228" s="8">
        <v>46408726.45</v>
      </c>
      <c r="N228" s="9">
        <v>47.96</v>
      </c>
      <c r="O228" s="9">
        <v>8.8</v>
      </c>
      <c r="P228" s="9">
        <v>54.52</v>
      </c>
      <c r="Q228" s="8">
        <v>99642656.28</v>
      </c>
      <c r="R228" s="8">
        <v>17117900.16</v>
      </c>
      <c r="S228" s="8">
        <v>82524756.12</v>
      </c>
      <c r="T228" s="8">
        <v>44677910.95</v>
      </c>
      <c r="U228" s="8">
        <v>2283752.98</v>
      </c>
      <c r="V228" s="8">
        <v>42394157.97</v>
      </c>
      <c r="W228" s="9">
        <v>44.83</v>
      </c>
      <c r="X228" s="9">
        <v>13.34</v>
      </c>
      <c r="Y228" s="9">
        <v>51.37</v>
      </c>
      <c r="Z228" s="8">
        <v>2586644.38</v>
      </c>
      <c r="AA228" s="8">
        <v>4014568.48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75131626</v>
      </c>
      <c r="I229" s="8">
        <v>6826296</v>
      </c>
      <c r="J229" s="8">
        <v>68305330</v>
      </c>
      <c r="K229" s="8">
        <v>37149599.57</v>
      </c>
      <c r="L229" s="8">
        <v>128010.27</v>
      </c>
      <c r="M229" s="8">
        <v>37021589.3</v>
      </c>
      <c r="N229" s="9">
        <v>49.44</v>
      </c>
      <c r="O229" s="9">
        <v>1.87</v>
      </c>
      <c r="P229" s="9">
        <v>54.2</v>
      </c>
      <c r="Q229" s="8">
        <v>88467825</v>
      </c>
      <c r="R229" s="8">
        <v>20780421</v>
      </c>
      <c r="S229" s="8">
        <v>67687404</v>
      </c>
      <c r="T229" s="8">
        <v>33299601.05</v>
      </c>
      <c r="U229" s="8">
        <v>1331633.86</v>
      </c>
      <c r="V229" s="8">
        <v>31967967.19</v>
      </c>
      <c r="W229" s="9">
        <v>37.64</v>
      </c>
      <c r="X229" s="9">
        <v>6.4</v>
      </c>
      <c r="Y229" s="9">
        <v>47.22</v>
      </c>
      <c r="Z229" s="8">
        <v>617926</v>
      </c>
      <c r="AA229" s="8">
        <v>5053622.11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133277564.99</v>
      </c>
      <c r="I230" s="8">
        <v>29646234.32</v>
      </c>
      <c r="J230" s="8">
        <v>103631330.67</v>
      </c>
      <c r="K230" s="8">
        <v>64398931.11</v>
      </c>
      <c r="L230" s="8">
        <v>6386524.24</v>
      </c>
      <c r="M230" s="8">
        <v>58012406.87</v>
      </c>
      <c r="N230" s="9">
        <v>48.31</v>
      </c>
      <c r="O230" s="9">
        <v>21.54</v>
      </c>
      <c r="P230" s="9">
        <v>55.97</v>
      </c>
      <c r="Q230" s="8">
        <v>149318131.37</v>
      </c>
      <c r="R230" s="8">
        <v>53901875.86</v>
      </c>
      <c r="S230" s="8">
        <v>95416255.51</v>
      </c>
      <c r="T230" s="8">
        <v>61003541.73</v>
      </c>
      <c r="U230" s="8">
        <v>12283150.61</v>
      </c>
      <c r="V230" s="8">
        <v>48720391.12</v>
      </c>
      <c r="W230" s="9">
        <v>40.85</v>
      </c>
      <c r="X230" s="9">
        <v>22.78</v>
      </c>
      <c r="Y230" s="9">
        <v>51.06</v>
      </c>
      <c r="Z230" s="8">
        <v>8215075.16</v>
      </c>
      <c r="AA230" s="8">
        <v>9292015.75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53025089</v>
      </c>
      <c r="I231" s="8">
        <v>5884915</v>
      </c>
      <c r="J231" s="8">
        <v>47140174</v>
      </c>
      <c r="K231" s="8">
        <v>28623974</v>
      </c>
      <c r="L231" s="8">
        <v>2923852.73</v>
      </c>
      <c r="M231" s="8">
        <v>25700121.27</v>
      </c>
      <c r="N231" s="9">
        <v>53.98</v>
      </c>
      <c r="O231" s="9">
        <v>49.68</v>
      </c>
      <c r="P231" s="9">
        <v>54.51</v>
      </c>
      <c r="Q231" s="8">
        <v>53025089</v>
      </c>
      <c r="R231" s="8">
        <v>6225175</v>
      </c>
      <c r="S231" s="8">
        <v>46799914</v>
      </c>
      <c r="T231" s="8">
        <v>27309784.13</v>
      </c>
      <c r="U231" s="8">
        <v>3440935.1</v>
      </c>
      <c r="V231" s="8">
        <v>23868849.03</v>
      </c>
      <c r="W231" s="9">
        <v>51.5</v>
      </c>
      <c r="X231" s="9">
        <v>55.27</v>
      </c>
      <c r="Y231" s="9">
        <v>51</v>
      </c>
      <c r="Z231" s="8">
        <v>340260</v>
      </c>
      <c r="AA231" s="8">
        <v>1831272.24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96240101.77</v>
      </c>
      <c r="I232" s="8">
        <v>8087030.34</v>
      </c>
      <c r="J232" s="8">
        <v>88153071.43</v>
      </c>
      <c r="K232" s="8">
        <v>49737819.87</v>
      </c>
      <c r="L232" s="8">
        <v>1026554.06</v>
      </c>
      <c r="M232" s="8">
        <v>48711265.81</v>
      </c>
      <c r="N232" s="9">
        <v>51.68</v>
      </c>
      <c r="O232" s="9">
        <v>12.69</v>
      </c>
      <c r="P232" s="9">
        <v>55.25</v>
      </c>
      <c r="Q232" s="8">
        <v>97577509.59</v>
      </c>
      <c r="R232" s="8">
        <v>13741990.61</v>
      </c>
      <c r="S232" s="8">
        <v>83835518.98</v>
      </c>
      <c r="T232" s="8">
        <v>42812529.42</v>
      </c>
      <c r="U232" s="8">
        <v>693576.18</v>
      </c>
      <c r="V232" s="8">
        <v>42118953.24</v>
      </c>
      <c r="W232" s="9">
        <v>43.87</v>
      </c>
      <c r="X232" s="9">
        <v>5.04</v>
      </c>
      <c r="Y232" s="9">
        <v>50.23</v>
      </c>
      <c r="Z232" s="8">
        <v>4317552.45</v>
      </c>
      <c r="AA232" s="8">
        <v>6592312.57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46067727</v>
      </c>
      <c r="I233" s="8">
        <v>6713272</v>
      </c>
      <c r="J233" s="8">
        <v>39354455</v>
      </c>
      <c r="K233" s="8">
        <v>21556519.77</v>
      </c>
      <c r="L233" s="8">
        <v>268519.43</v>
      </c>
      <c r="M233" s="8">
        <v>21288000.34</v>
      </c>
      <c r="N233" s="9">
        <v>46.79</v>
      </c>
      <c r="O233" s="9">
        <v>3.99</v>
      </c>
      <c r="P233" s="9">
        <v>54.09</v>
      </c>
      <c r="Q233" s="8">
        <v>49539534</v>
      </c>
      <c r="R233" s="8">
        <v>11394856</v>
      </c>
      <c r="S233" s="8">
        <v>38144678</v>
      </c>
      <c r="T233" s="8">
        <v>19183020.78</v>
      </c>
      <c r="U233" s="8">
        <v>451856.15</v>
      </c>
      <c r="V233" s="8">
        <v>18731164.63</v>
      </c>
      <c r="W233" s="9">
        <v>38.72</v>
      </c>
      <c r="X233" s="9">
        <v>3.96</v>
      </c>
      <c r="Y233" s="9">
        <v>49.1</v>
      </c>
      <c r="Z233" s="8">
        <v>1209777</v>
      </c>
      <c r="AA233" s="8">
        <v>2556835.71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40904614.55</v>
      </c>
      <c r="I234" s="8">
        <v>11411699.7</v>
      </c>
      <c r="J234" s="8">
        <v>29492914.85</v>
      </c>
      <c r="K234" s="8">
        <v>22113602.45</v>
      </c>
      <c r="L234" s="8">
        <v>5295382.07</v>
      </c>
      <c r="M234" s="8">
        <v>16818220.38</v>
      </c>
      <c r="N234" s="9">
        <v>54.06</v>
      </c>
      <c r="O234" s="9">
        <v>46.4</v>
      </c>
      <c r="P234" s="9">
        <v>57.02</v>
      </c>
      <c r="Q234" s="8">
        <v>40557382.55</v>
      </c>
      <c r="R234" s="8">
        <v>12721565.12</v>
      </c>
      <c r="S234" s="8">
        <v>27835817.43</v>
      </c>
      <c r="T234" s="8">
        <v>20595905.96</v>
      </c>
      <c r="U234" s="8">
        <v>5628044.13</v>
      </c>
      <c r="V234" s="8">
        <v>14967861.83</v>
      </c>
      <c r="W234" s="9">
        <v>50.78</v>
      </c>
      <c r="X234" s="9">
        <v>44.24</v>
      </c>
      <c r="Y234" s="9">
        <v>53.77</v>
      </c>
      <c r="Z234" s="8">
        <v>1657097.42</v>
      </c>
      <c r="AA234" s="8">
        <v>1850358.55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119573649</v>
      </c>
      <c r="I235" s="8">
        <v>15637983</v>
      </c>
      <c r="J235" s="8">
        <v>103935666</v>
      </c>
      <c r="K235" s="8">
        <v>59633963.64</v>
      </c>
      <c r="L235" s="8">
        <v>332283.68</v>
      </c>
      <c r="M235" s="8">
        <v>59301679.96</v>
      </c>
      <c r="N235" s="9">
        <v>49.87</v>
      </c>
      <c r="O235" s="9">
        <v>2.12</v>
      </c>
      <c r="P235" s="9">
        <v>57.05</v>
      </c>
      <c r="Q235" s="8">
        <v>119763649</v>
      </c>
      <c r="R235" s="8">
        <v>17914461</v>
      </c>
      <c r="S235" s="8">
        <v>101849188</v>
      </c>
      <c r="T235" s="8">
        <v>51043504.05</v>
      </c>
      <c r="U235" s="8">
        <v>2682481.2</v>
      </c>
      <c r="V235" s="8">
        <v>48361022.85</v>
      </c>
      <c r="W235" s="9">
        <v>42.62</v>
      </c>
      <c r="X235" s="9">
        <v>14.97</v>
      </c>
      <c r="Y235" s="9">
        <v>47.48</v>
      </c>
      <c r="Z235" s="8">
        <v>2086478</v>
      </c>
      <c r="AA235" s="8">
        <v>10940657.11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56366720.91</v>
      </c>
      <c r="I236" s="8">
        <v>10061240.5</v>
      </c>
      <c r="J236" s="8">
        <v>46305480.41</v>
      </c>
      <c r="K236" s="8">
        <v>26069838.91</v>
      </c>
      <c r="L236" s="8">
        <v>487.8</v>
      </c>
      <c r="M236" s="8">
        <v>26069351.11</v>
      </c>
      <c r="N236" s="9">
        <v>46.25</v>
      </c>
      <c r="O236" s="9">
        <v>0</v>
      </c>
      <c r="P236" s="9">
        <v>56.29</v>
      </c>
      <c r="Q236" s="8">
        <v>55350108.96</v>
      </c>
      <c r="R236" s="8">
        <v>10787863.79</v>
      </c>
      <c r="S236" s="8">
        <v>44562245.17</v>
      </c>
      <c r="T236" s="8">
        <v>22358267.34</v>
      </c>
      <c r="U236" s="8">
        <v>548311.84</v>
      </c>
      <c r="V236" s="8">
        <v>21809955.5</v>
      </c>
      <c r="W236" s="9">
        <v>40.39</v>
      </c>
      <c r="X236" s="9">
        <v>5.08</v>
      </c>
      <c r="Y236" s="9">
        <v>48.94</v>
      </c>
      <c r="Z236" s="8">
        <v>1743235.24</v>
      </c>
      <c r="AA236" s="8">
        <v>4259395.61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55458170</v>
      </c>
      <c r="I237" s="8">
        <v>6346355</v>
      </c>
      <c r="J237" s="8">
        <v>49111815</v>
      </c>
      <c r="K237" s="8">
        <v>27392311.37</v>
      </c>
      <c r="L237" s="8">
        <v>749977.22</v>
      </c>
      <c r="M237" s="8">
        <v>26642334.15</v>
      </c>
      <c r="N237" s="9">
        <v>49.39</v>
      </c>
      <c r="O237" s="9">
        <v>11.81</v>
      </c>
      <c r="P237" s="9">
        <v>54.24</v>
      </c>
      <c r="Q237" s="8">
        <v>57495362</v>
      </c>
      <c r="R237" s="8">
        <v>9894247</v>
      </c>
      <c r="S237" s="8">
        <v>47601115</v>
      </c>
      <c r="T237" s="8">
        <v>25407376.94</v>
      </c>
      <c r="U237" s="8">
        <v>1301671.15</v>
      </c>
      <c r="V237" s="8">
        <v>24105705.79</v>
      </c>
      <c r="W237" s="9">
        <v>44.19</v>
      </c>
      <c r="X237" s="9">
        <v>13.15</v>
      </c>
      <c r="Y237" s="9">
        <v>50.64</v>
      </c>
      <c r="Z237" s="8">
        <v>1510700</v>
      </c>
      <c r="AA237" s="8">
        <v>2536628.36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63330103</v>
      </c>
      <c r="I238" s="8">
        <v>2663974</v>
      </c>
      <c r="J238" s="8">
        <v>60666129</v>
      </c>
      <c r="K238" s="8">
        <v>34834123.53</v>
      </c>
      <c r="L238" s="8">
        <v>519378.55</v>
      </c>
      <c r="M238" s="8">
        <v>34314744.98</v>
      </c>
      <c r="N238" s="9">
        <v>55</v>
      </c>
      <c r="O238" s="9">
        <v>19.49</v>
      </c>
      <c r="P238" s="9">
        <v>56.56</v>
      </c>
      <c r="Q238" s="8">
        <v>70849910</v>
      </c>
      <c r="R238" s="8">
        <v>12462000</v>
      </c>
      <c r="S238" s="8">
        <v>58387910</v>
      </c>
      <c r="T238" s="8">
        <v>29313350.78</v>
      </c>
      <c r="U238" s="8">
        <v>1370074.44</v>
      </c>
      <c r="V238" s="8">
        <v>27943276.34</v>
      </c>
      <c r="W238" s="9">
        <v>41.37</v>
      </c>
      <c r="X238" s="9">
        <v>10.99</v>
      </c>
      <c r="Y238" s="9">
        <v>47.85</v>
      </c>
      <c r="Z238" s="8">
        <v>2278219</v>
      </c>
      <c r="AA238" s="8">
        <v>6371468.64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70541134.38</v>
      </c>
      <c r="I239" s="8">
        <v>5763939.12</v>
      </c>
      <c r="J239" s="8">
        <v>64777195.26</v>
      </c>
      <c r="K239" s="8">
        <v>39733222.62</v>
      </c>
      <c r="L239" s="8">
        <v>3664061.61</v>
      </c>
      <c r="M239" s="8">
        <v>36069161.01</v>
      </c>
      <c r="N239" s="9">
        <v>56.32</v>
      </c>
      <c r="O239" s="9">
        <v>63.56</v>
      </c>
      <c r="P239" s="9">
        <v>55.68</v>
      </c>
      <c r="Q239" s="8">
        <v>71350420.4</v>
      </c>
      <c r="R239" s="8">
        <v>6201357.12</v>
      </c>
      <c r="S239" s="8">
        <v>65149063.28</v>
      </c>
      <c r="T239" s="8">
        <v>32448759.68</v>
      </c>
      <c r="U239" s="8">
        <v>759417.51</v>
      </c>
      <c r="V239" s="8">
        <v>31689342.17</v>
      </c>
      <c r="W239" s="9">
        <v>45.47</v>
      </c>
      <c r="X239" s="9">
        <v>12.24</v>
      </c>
      <c r="Y239" s="9">
        <v>48.64</v>
      </c>
      <c r="Z239" s="8">
        <v>-371868.02</v>
      </c>
      <c r="AA239" s="8">
        <v>4379818.84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50976879.7</v>
      </c>
      <c r="I240" s="8">
        <v>5993623.92</v>
      </c>
      <c r="J240" s="8">
        <v>44983255.78</v>
      </c>
      <c r="K240" s="8">
        <v>24917774.36</v>
      </c>
      <c r="L240" s="8">
        <v>1065237.38</v>
      </c>
      <c r="M240" s="8">
        <v>23852536.98</v>
      </c>
      <c r="N240" s="9">
        <v>48.88</v>
      </c>
      <c r="O240" s="9">
        <v>17.77</v>
      </c>
      <c r="P240" s="9">
        <v>53.02</v>
      </c>
      <c r="Q240" s="8">
        <v>50596879.7</v>
      </c>
      <c r="R240" s="8">
        <v>7184503.96</v>
      </c>
      <c r="S240" s="8">
        <v>43412375.74</v>
      </c>
      <c r="T240" s="8">
        <v>21646980.11</v>
      </c>
      <c r="U240" s="8">
        <v>100420.17</v>
      </c>
      <c r="V240" s="8">
        <v>21546559.94</v>
      </c>
      <c r="W240" s="9">
        <v>42.78</v>
      </c>
      <c r="X240" s="9">
        <v>1.39</v>
      </c>
      <c r="Y240" s="9">
        <v>49.63</v>
      </c>
      <c r="Z240" s="8">
        <v>1570880.04</v>
      </c>
      <c r="AA240" s="8">
        <v>2305977.04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53558361</v>
      </c>
      <c r="I241" s="8">
        <v>3187361</v>
      </c>
      <c r="J241" s="8">
        <v>50371000</v>
      </c>
      <c r="K241" s="8">
        <v>28309036.79</v>
      </c>
      <c r="L241" s="8">
        <v>2985966.69</v>
      </c>
      <c r="M241" s="8">
        <v>25323070.1</v>
      </c>
      <c r="N241" s="9">
        <v>52.85</v>
      </c>
      <c r="O241" s="9">
        <v>93.68</v>
      </c>
      <c r="P241" s="9">
        <v>50.27</v>
      </c>
      <c r="Q241" s="8">
        <v>53410037</v>
      </c>
      <c r="R241" s="8">
        <v>6683698</v>
      </c>
      <c r="S241" s="8">
        <v>46726339</v>
      </c>
      <c r="T241" s="8">
        <v>24340151.87</v>
      </c>
      <c r="U241" s="8">
        <v>2932597.22</v>
      </c>
      <c r="V241" s="8">
        <v>21407554.65</v>
      </c>
      <c r="W241" s="9">
        <v>45.57</v>
      </c>
      <c r="X241" s="9">
        <v>43.87</v>
      </c>
      <c r="Y241" s="9">
        <v>45.81</v>
      </c>
      <c r="Z241" s="8">
        <v>3644661</v>
      </c>
      <c r="AA241" s="8">
        <v>3915515.45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1354611950.38</v>
      </c>
      <c r="I242" s="8">
        <v>617827895.03</v>
      </c>
      <c r="J242" s="8">
        <v>736784055.35</v>
      </c>
      <c r="K242" s="8">
        <v>616988981.86</v>
      </c>
      <c r="L242" s="8">
        <v>289718117.31</v>
      </c>
      <c r="M242" s="8">
        <v>327270864.55</v>
      </c>
      <c r="N242" s="9">
        <v>45.54</v>
      </c>
      <c r="O242" s="9">
        <v>46.89</v>
      </c>
      <c r="P242" s="9">
        <v>44.41</v>
      </c>
      <c r="Q242" s="8">
        <v>1594495944.38</v>
      </c>
      <c r="R242" s="8">
        <v>985965666.94</v>
      </c>
      <c r="S242" s="8">
        <v>608530277.44</v>
      </c>
      <c r="T242" s="8">
        <v>523081750.17</v>
      </c>
      <c r="U242" s="8">
        <v>266046784.98</v>
      </c>
      <c r="V242" s="8">
        <v>257034965.19</v>
      </c>
      <c r="W242" s="9">
        <v>32.8</v>
      </c>
      <c r="X242" s="9">
        <v>26.98</v>
      </c>
      <c r="Y242" s="9">
        <v>42.23</v>
      </c>
      <c r="Z242" s="8">
        <v>128253777.91</v>
      </c>
      <c r="AA242" s="8">
        <v>70235899.36</v>
      </c>
    </row>
    <row r="243" spans="1:27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550470</v>
      </c>
      <c r="I243" s="8">
        <v>0</v>
      </c>
      <c r="J243" s="8">
        <v>550470</v>
      </c>
      <c r="K243" s="8">
        <v>406188.6</v>
      </c>
      <c r="L243" s="8">
        <v>0</v>
      </c>
      <c r="M243" s="8">
        <v>406188.6</v>
      </c>
      <c r="N243" s="9">
        <v>73.78</v>
      </c>
      <c r="O243" s="9"/>
      <c r="P243" s="9">
        <v>73.78</v>
      </c>
      <c r="Q243" s="8">
        <v>572770</v>
      </c>
      <c r="R243" s="8">
        <v>0</v>
      </c>
      <c r="S243" s="8">
        <v>572770</v>
      </c>
      <c r="T243" s="8">
        <v>279993.28</v>
      </c>
      <c r="U243" s="8">
        <v>0</v>
      </c>
      <c r="V243" s="8">
        <v>279993.28</v>
      </c>
      <c r="W243" s="9">
        <v>48.88</v>
      </c>
      <c r="X243" s="9"/>
      <c r="Y243" s="9">
        <v>48.88</v>
      </c>
      <c r="Z243" s="8">
        <v>-22300</v>
      </c>
      <c r="AA243" s="8">
        <v>126195.32</v>
      </c>
    </row>
    <row r="244" spans="1:27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4849717.19</v>
      </c>
      <c r="I244" s="8">
        <v>314557.75</v>
      </c>
      <c r="J244" s="8">
        <v>4535159.44</v>
      </c>
      <c r="K244" s="8">
        <v>1683866.44</v>
      </c>
      <c r="L244" s="8">
        <v>0</v>
      </c>
      <c r="M244" s="8">
        <v>1683866.44</v>
      </c>
      <c r="N244" s="9">
        <v>34.72</v>
      </c>
      <c r="O244" s="9">
        <v>0</v>
      </c>
      <c r="P244" s="9">
        <v>37.12</v>
      </c>
      <c r="Q244" s="8">
        <v>3872183</v>
      </c>
      <c r="R244" s="8">
        <v>0</v>
      </c>
      <c r="S244" s="8">
        <v>3872183</v>
      </c>
      <c r="T244" s="8">
        <v>1819662.6</v>
      </c>
      <c r="U244" s="8">
        <v>0</v>
      </c>
      <c r="V244" s="8">
        <v>1819662.6</v>
      </c>
      <c r="W244" s="9">
        <v>46.99</v>
      </c>
      <c r="X244" s="9"/>
      <c r="Y244" s="9">
        <v>46.99</v>
      </c>
      <c r="Z244" s="8">
        <v>662976.44</v>
      </c>
      <c r="AA244" s="8">
        <v>-135796.16</v>
      </c>
    </row>
    <row r="245" spans="1:27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483</v>
      </c>
      <c r="H245" s="8">
        <v>1897324</v>
      </c>
      <c r="I245" s="8">
        <v>0</v>
      </c>
      <c r="J245" s="8">
        <v>1897324</v>
      </c>
      <c r="K245" s="8">
        <v>753517.58</v>
      </c>
      <c r="L245" s="8">
        <v>0</v>
      </c>
      <c r="M245" s="8">
        <v>753517.58</v>
      </c>
      <c r="N245" s="9">
        <v>39.71</v>
      </c>
      <c r="O245" s="9"/>
      <c r="P245" s="9">
        <v>39.71</v>
      </c>
      <c r="Q245" s="8">
        <v>1897324</v>
      </c>
      <c r="R245" s="8">
        <v>20000</v>
      </c>
      <c r="S245" s="8">
        <v>1877324</v>
      </c>
      <c r="T245" s="8">
        <v>1247348.56</v>
      </c>
      <c r="U245" s="8">
        <v>19913.7</v>
      </c>
      <c r="V245" s="8">
        <v>1227434.86</v>
      </c>
      <c r="W245" s="9">
        <v>65.74</v>
      </c>
      <c r="X245" s="9">
        <v>99.56</v>
      </c>
      <c r="Y245" s="9">
        <v>65.38</v>
      </c>
      <c r="Z245" s="8">
        <v>20000</v>
      </c>
      <c r="AA245" s="8">
        <v>-473917.28</v>
      </c>
    </row>
    <row r="246" spans="1:27" ht="12.75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483</v>
      </c>
      <c r="H246" s="8">
        <v>95525</v>
      </c>
      <c r="I246" s="8">
        <v>0</v>
      </c>
      <c r="J246" s="8">
        <v>95525</v>
      </c>
      <c r="K246" s="8">
        <v>60430.23</v>
      </c>
      <c r="L246" s="8">
        <v>0</v>
      </c>
      <c r="M246" s="8">
        <v>60430.23</v>
      </c>
      <c r="N246" s="9">
        <v>63.26</v>
      </c>
      <c r="O246" s="9"/>
      <c r="P246" s="9">
        <v>63.26</v>
      </c>
      <c r="Q246" s="8">
        <v>103391.16</v>
      </c>
      <c r="R246" s="8">
        <v>0</v>
      </c>
      <c r="S246" s="8">
        <v>103391.16</v>
      </c>
      <c r="T246" s="8">
        <v>61809.08</v>
      </c>
      <c r="U246" s="8">
        <v>0</v>
      </c>
      <c r="V246" s="8">
        <v>61809.08</v>
      </c>
      <c r="W246" s="9">
        <v>59.78</v>
      </c>
      <c r="X246" s="9"/>
      <c r="Y246" s="9">
        <v>59.78</v>
      </c>
      <c r="Z246" s="8">
        <v>-7866.16</v>
      </c>
      <c r="AA246" s="8">
        <v>-1378.85</v>
      </c>
    </row>
    <row r="247" spans="1:27" ht="24">
      <c r="A247" s="34">
        <v>6</v>
      </c>
      <c r="B247" s="34">
        <v>2</v>
      </c>
      <c r="C247" s="34">
        <v>1</v>
      </c>
      <c r="D247" s="35" t="s">
        <v>480</v>
      </c>
      <c r="E247" s="36">
        <v>221</v>
      </c>
      <c r="F247" s="7" t="s">
        <v>480</v>
      </c>
      <c r="G247" s="53" t="s">
        <v>484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4">
        <v>6</v>
      </c>
      <c r="B248" s="34">
        <v>13</v>
      </c>
      <c r="C248" s="34">
        <v>4</v>
      </c>
      <c r="D248" s="35" t="s">
        <v>480</v>
      </c>
      <c r="E248" s="36">
        <v>186</v>
      </c>
      <c r="F248" s="7" t="s">
        <v>480</v>
      </c>
      <c r="G248" s="53" t="s">
        <v>485</v>
      </c>
      <c r="H248" s="8">
        <v>2200</v>
      </c>
      <c r="I248" s="8">
        <v>0</v>
      </c>
      <c r="J248" s="8">
        <v>2200</v>
      </c>
      <c r="K248" s="8">
        <v>2528.17</v>
      </c>
      <c r="L248" s="8">
        <v>0</v>
      </c>
      <c r="M248" s="8">
        <v>2528.17</v>
      </c>
      <c r="N248" s="9">
        <v>114.91</v>
      </c>
      <c r="O248" s="9"/>
      <c r="P248" s="9">
        <v>114.91</v>
      </c>
      <c r="Q248" s="8">
        <v>2200</v>
      </c>
      <c r="R248" s="8">
        <v>0</v>
      </c>
      <c r="S248" s="8">
        <v>2200</v>
      </c>
      <c r="T248" s="8">
        <v>723.17</v>
      </c>
      <c r="U248" s="8">
        <v>0</v>
      </c>
      <c r="V248" s="8">
        <v>723.17</v>
      </c>
      <c r="W248" s="9">
        <v>32.87</v>
      </c>
      <c r="X248" s="9"/>
      <c r="Y248" s="9">
        <v>32.87</v>
      </c>
      <c r="Z248" s="8">
        <v>0</v>
      </c>
      <c r="AA248" s="8">
        <v>1805</v>
      </c>
    </row>
    <row r="249" spans="1:27" ht="24">
      <c r="A249" s="34">
        <v>6</v>
      </c>
      <c r="B249" s="34">
        <v>4</v>
      </c>
      <c r="C249" s="34">
        <v>3</v>
      </c>
      <c r="D249" s="35" t="s">
        <v>480</v>
      </c>
      <c r="E249" s="36">
        <v>218</v>
      </c>
      <c r="F249" s="7" t="s">
        <v>480</v>
      </c>
      <c r="G249" s="53" t="s">
        <v>486</v>
      </c>
      <c r="H249" s="8">
        <v>18523</v>
      </c>
      <c r="I249" s="8">
        <v>0</v>
      </c>
      <c r="J249" s="8">
        <v>18523</v>
      </c>
      <c r="K249" s="8">
        <v>0</v>
      </c>
      <c r="L249" s="8">
        <v>0</v>
      </c>
      <c r="M249" s="8">
        <v>0</v>
      </c>
      <c r="N249" s="9">
        <v>0</v>
      </c>
      <c r="O249" s="9"/>
      <c r="P249" s="9">
        <v>0</v>
      </c>
      <c r="Q249" s="8">
        <v>27224</v>
      </c>
      <c r="R249" s="8">
        <v>0</v>
      </c>
      <c r="S249" s="8">
        <v>27224</v>
      </c>
      <c r="T249" s="8">
        <v>4952.4</v>
      </c>
      <c r="U249" s="8">
        <v>0</v>
      </c>
      <c r="V249" s="8">
        <v>4952.4</v>
      </c>
      <c r="W249" s="9">
        <v>18.19</v>
      </c>
      <c r="X249" s="9"/>
      <c r="Y249" s="9">
        <v>18.19</v>
      </c>
      <c r="Z249" s="8">
        <v>-8701</v>
      </c>
      <c r="AA249" s="8">
        <v>-4952.4</v>
      </c>
    </row>
    <row r="250" spans="1:27" ht="12.75">
      <c r="A250" s="34">
        <v>6</v>
      </c>
      <c r="B250" s="34">
        <v>3</v>
      </c>
      <c r="C250" s="34">
        <v>3</v>
      </c>
      <c r="D250" s="35" t="s">
        <v>480</v>
      </c>
      <c r="E250" s="36">
        <v>122</v>
      </c>
      <c r="F250" s="7" t="s">
        <v>480</v>
      </c>
      <c r="G250" s="53" t="s">
        <v>487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4">
        <v>6</v>
      </c>
      <c r="B251" s="34">
        <v>15</v>
      </c>
      <c r="C251" s="34">
        <v>0</v>
      </c>
      <c r="D251" s="35" t="s">
        <v>480</v>
      </c>
      <c r="E251" s="36">
        <v>220</v>
      </c>
      <c r="F251" s="7" t="s">
        <v>480</v>
      </c>
      <c r="G251" s="53" t="s">
        <v>488</v>
      </c>
      <c r="H251" s="8">
        <v>73163</v>
      </c>
      <c r="I251" s="8">
        <v>0</v>
      </c>
      <c r="J251" s="8">
        <v>73163</v>
      </c>
      <c r="K251" s="8">
        <v>74257.68</v>
      </c>
      <c r="L251" s="8">
        <v>0</v>
      </c>
      <c r="M251" s="8">
        <v>74257.68</v>
      </c>
      <c r="N251" s="9">
        <v>101.49</v>
      </c>
      <c r="O251" s="9"/>
      <c r="P251" s="9">
        <v>101.49</v>
      </c>
      <c r="Q251" s="8">
        <v>471621</v>
      </c>
      <c r="R251" s="8">
        <v>371621</v>
      </c>
      <c r="S251" s="8">
        <v>100000</v>
      </c>
      <c r="T251" s="8">
        <v>412266.77</v>
      </c>
      <c r="U251" s="8">
        <v>366960</v>
      </c>
      <c r="V251" s="8">
        <v>45306.77</v>
      </c>
      <c r="W251" s="9">
        <v>87.41</v>
      </c>
      <c r="X251" s="9">
        <v>98.74</v>
      </c>
      <c r="Y251" s="9">
        <v>45.3</v>
      </c>
      <c r="Z251" s="8">
        <v>-26837</v>
      </c>
      <c r="AA251" s="8">
        <v>28950.91</v>
      </c>
    </row>
    <row r="252" spans="1:27" ht="12.75">
      <c r="A252" s="34">
        <v>6</v>
      </c>
      <c r="B252" s="34">
        <v>9</v>
      </c>
      <c r="C252" s="34">
        <v>1</v>
      </c>
      <c r="D252" s="35" t="s">
        <v>480</v>
      </c>
      <c r="E252" s="36">
        <v>140</v>
      </c>
      <c r="F252" s="7" t="s">
        <v>480</v>
      </c>
      <c r="G252" s="53" t="s">
        <v>489</v>
      </c>
      <c r="H252" s="8">
        <v>55020</v>
      </c>
      <c r="I252" s="8">
        <v>0</v>
      </c>
      <c r="J252" s="8">
        <v>55020</v>
      </c>
      <c r="K252" s="8">
        <v>26506.67</v>
      </c>
      <c r="L252" s="8">
        <v>0</v>
      </c>
      <c r="M252" s="8">
        <v>26506.67</v>
      </c>
      <c r="N252" s="9">
        <v>48.17</v>
      </c>
      <c r="O252" s="9"/>
      <c r="P252" s="9">
        <v>48.17</v>
      </c>
      <c r="Q252" s="8">
        <v>56857.35</v>
      </c>
      <c r="R252" s="8">
        <v>0</v>
      </c>
      <c r="S252" s="8">
        <v>56857.35</v>
      </c>
      <c r="T252" s="8">
        <v>24052.53</v>
      </c>
      <c r="U252" s="8">
        <v>0</v>
      </c>
      <c r="V252" s="8">
        <v>24052.53</v>
      </c>
      <c r="W252" s="9">
        <v>42.3</v>
      </c>
      <c r="X252" s="9"/>
      <c r="Y252" s="9">
        <v>42.3</v>
      </c>
      <c r="Z252" s="8">
        <v>-1837.35</v>
      </c>
      <c r="AA252" s="8">
        <v>2454.14</v>
      </c>
    </row>
    <row r="253" spans="1:27" ht="12.75">
      <c r="A253" s="34">
        <v>6</v>
      </c>
      <c r="B253" s="34">
        <v>62</v>
      </c>
      <c r="C253" s="34">
        <v>1</v>
      </c>
      <c r="D253" s="35" t="s">
        <v>480</v>
      </c>
      <c r="E253" s="36">
        <v>198</v>
      </c>
      <c r="F253" s="7" t="s">
        <v>480</v>
      </c>
      <c r="G253" s="53" t="s">
        <v>490</v>
      </c>
      <c r="H253" s="8">
        <v>124100</v>
      </c>
      <c r="I253" s="8">
        <v>0</v>
      </c>
      <c r="J253" s="8">
        <v>124100</v>
      </c>
      <c r="K253" s="8">
        <v>24825</v>
      </c>
      <c r="L253" s="8">
        <v>0</v>
      </c>
      <c r="M253" s="8">
        <v>24825</v>
      </c>
      <c r="N253" s="9">
        <v>20</v>
      </c>
      <c r="O253" s="9"/>
      <c r="P253" s="9">
        <v>20</v>
      </c>
      <c r="Q253" s="8">
        <v>224100</v>
      </c>
      <c r="R253" s="8">
        <v>0</v>
      </c>
      <c r="S253" s="8">
        <v>224100</v>
      </c>
      <c r="T253" s="8">
        <v>27130.72</v>
      </c>
      <c r="U253" s="8">
        <v>0</v>
      </c>
      <c r="V253" s="8">
        <v>27130.72</v>
      </c>
      <c r="W253" s="9">
        <v>12.1</v>
      </c>
      <c r="X253" s="9"/>
      <c r="Y253" s="9">
        <v>12.1</v>
      </c>
      <c r="Z253" s="8">
        <v>-100000</v>
      </c>
      <c r="AA253" s="8">
        <v>-2305.72</v>
      </c>
    </row>
    <row r="254" spans="1:27" ht="12.75">
      <c r="A254" s="34">
        <v>6</v>
      </c>
      <c r="B254" s="34">
        <v>8</v>
      </c>
      <c r="C254" s="34">
        <v>1</v>
      </c>
      <c r="D254" s="35" t="s">
        <v>480</v>
      </c>
      <c r="E254" s="36">
        <v>265</v>
      </c>
      <c r="F254" s="7" t="s">
        <v>480</v>
      </c>
      <c r="G254" s="53" t="s">
        <v>491</v>
      </c>
      <c r="H254" s="8">
        <v>7897290</v>
      </c>
      <c r="I254" s="8">
        <v>794452</v>
      </c>
      <c r="J254" s="8">
        <v>7102838</v>
      </c>
      <c r="K254" s="8">
        <v>3597370.34</v>
      </c>
      <c r="L254" s="8">
        <v>875894.45</v>
      </c>
      <c r="M254" s="8">
        <v>2721475.89</v>
      </c>
      <c r="N254" s="9">
        <v>45.55</v>
      </c>
      <c r="O254" s="9">
        <v>110.25</v>
      </c>
      <c r="P254" s="9">
        <v>38.31</v>
      </c>
      <c r="Q254" s="8">
        <v>11834836</v>
      </c>
      <c r="R254" s="8">
        <v>4214343</v>
      </c>
      <c r="S254" s="8">
        <v>7620493</v>
      </c>
      <c r="T254" s="8">
        <v>2776209.31</v>
      </c>
      <c r="U254" s="8">
        <v>14268</v>
      </c>
      <c r="V254" s="8">
        <v>2761941.31</v>
      </c>
      <c r="W254" s="9">
        <v>23.45</v>
      </c>
      <c r="X254" s="9">
        <v>0.33</v>
      </c>
      <c r="Y254" s="9">
        <v>36.24</v>
      </c>
      <c r="Z254" s="8">
        <v>-517655</v>
      </c>
      <c r="AA254" s="8">
        <v>-40465.42</v>
      </c>
    </row>
    <row r="255" spans="1:27" ht="12.75">
      <c r="A255" s="34">
        <v>6</v>
      </c>
      <c r="B255" s="34">
        <v>8</v>
      </c>
      <c r="C255" s="34">
        <v>7</v>
      </c>
      <c r="D255" s="35" t="s">
        <v>480</v>
      </c>
      <c r="E255" s="36">
        <v>244</v>
      </c>
      <c r="F255" s="7" t="s">
        <v>480</v>
      </c>
      <c r="G255" s="53" t="s">
        <v>492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9"/>
      <c r="X255" s="9"/>
      <c r="Y255" s="9"/>
      <c r="Z255" s="8">
        <v>0</v>
      </c>
      <c r="AA255" s="8">
        <v>0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4" sqref="F4:G6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2 kwartału 2015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186</v>
      </c>
      <c r="I4" s="128"/>
      <c r="J4" s="128"/>
      <c r="K4" s="128"/>
      <c r="L4" s="128"/>
      <c r="M4" s="128"/>
      <c r="N4" s="128"/>
      <c r="O4" s="128"/>
      <c r="P4" s="128" t="s">
        <v>23</v>
      </c>
      <c r="Q4" s="128"/>
      <c r="R4" s="128"/>
      <c r="S4" s="128"/>
      <c r="T4" s="128"/>
      <c r="U4" s="128"/>
      <c r="V4" s="128"/>
      <c r="W4" s="128" t="s">
        <v>187</v>
      </c>
      <c r="X4" s="128"/>
      <c r="Y4" s="128"/>
      <c r="Z4" s="128"/>
      <c r="AA4" s="128"/>
      <c r="AB4" s="128"/>
      <c r="AC4" s="128"/>
      <c r="AD4" s="128"/>
      <c r="AE4" s="142" t="s">
        <v>23</v>
      </c>
      <c r="AF4" s="142"/>
      <c r="AG4" s="142"/>
      <c r="AH4" s="142"/>
      <c r="AI4" s="142"/>
      <c r="AJ4" s="142"/>
      <c r="AK4" s="142"/>
      <c r="AL4" s="102"/>
    </row>
    <row r="5" spans="1:38" ht="12.75">
      <c r="A5" s="129"/>
      <c r="B5" s="129"/>
      <c r="C5" s="129"/>
      <c r="D5" s="129"/>
      <c r="E5" s="129"/>
      <c r="F5" s="129"/>
      <c r="G5" s="129"/>
      <c r="H5" s="126" t="s">
        <v>24</v>
      </c>
      <c r="I5" s="128" t="s">
        <v>15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6" t="s">
        <v>24</v>
      </c>
      <c r="X5" s="128" t="s">
        <v>15</v>
      </c>
      <c r="Y5" s="128"/>
      <c r="Z5" s="128"/>
      <c r="AA5" s="128"/>
      <c r="AB5" s="128"/>
      <c r="AC5" s="128"/>
      <c r="AD5" s="128"/>
      <c r="AE5" s="142"/>
      <c r="AF5" s="142"/>
      <c r="AG5" s="142"/>
      <c r="AH5" s="142"/>
      <c r="AI5" s="142"/>
      <c r="AJ5" s="142"/>
      <c r="AK5" s="142"/>
      <c r="AL5" s="102"/>
    </row>
    <row r="6" spans="1:38" ht="67.5" customHeight="1">
      <c r="A6" s="129"/>
      <c r="B6" s="129"/>
      <c r="C6" s="129"/>
      <c r="D6" s="129"/>
      <c r="E6" s="129"/>
      <c r="F6" s="129"/>
      <c r="G6" s="129"/>
      <c r="H6" s="126"/>
      <c r="I6" s="39" t="s">
        <v>26</v>
      </c>
      <c r="J6" s="39" t="s">
        <v>188</v>
      </c>
      <c r="K6" s="39" t="s">
        <v>189</v>
      </c>
      <c r="L6" s="39" t="s">
        <v>199</v>
      </c>
      <c r="M6" s="39" t="s">
        <v>190</v>
      </c>
      <c r="N6" s="39" t="s">
        <v>200</v>
      </c>
      <c r="O6" s="39" t="s">
        <v>191</v>
      </c>
      <c r="P6" s="100" t="s">
        <v>26</v>
      </c>
      <c r="Q6" s="100" t="s">
        <v>188</v>
      </c>
      <c r="R6" s="100" t="s">
        <v>189</v>
      </c>
      <c r="S6" s="100" t="s">
        <v>199</v>
      </c>
      <c r="T6" s="100" t="s">
        <v>190</v>
      </c>
      <c r="U6" s="100" t="s">
        <v>200</v>
      </c>
      <c r="V6" s="100" t="s">
        <v>191</v>
      </c>
      <c r="W6" s="126"/>
      <c r="X6" s="39" t="s">
        <v>192</v>
      </c>
      <c r="Y6" s="39" t="s">
        <v>188</v>
      </c>
      <c r="Z6" s="39" t="s">
        <v>189</v>
      </c>
      <c r="AA6" s="39" t="s">
        <v>199</v>
      </c>
      <c r="AB6" s="39" t="s">
        <v>190</v>
      </c>
      <c r="AC6" s="39" t="s">
        <v>200</v>
      </c>
      <c r="AD6" s="39" t="s">
        <v>191</v>
      </c>
      <c r="AE6" s="100" t="s">
        <v>26</v>
      </c>
      <c r="AF6" s="100" t="s">
        <v>188</v>
      </c>
      <c r="AG6" s="100" t="s">
        <v>189</v>
      </c>
      <c r="AH6" s="100" t="s">
        <v>199</v>
      </c>
      <c r="AI6" s="100" t="s">
        <v>190</v>
      </c>
      <c r="AJ6" s="100" t="s">
        <v>200</v>
      </c>
      <c r="AK6" s="100" t="s">
        <v>191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4" t="s">
        <v>10</v>
      </c>
      <c r="I7" s="144"/>
      <c r="J7" s="144"/>
      <c r="K7" s="144"/>
      <c r="L7" s="144"/>
      <c r="M7" s="144"/>
      <c r="N7" s="144"/>
      <c r="O7" s="144"/>
      <c r="P7" s="141" t="s">
        <v>11</v>
      </c>
      <c r="Q7" s="141"/>
      <c r="R7" s="141"/>
      <c r="S7" s="141"/>
      <c r="T7" s="141"/>
      <c r="U7" s="141"/>
      <c r="V7" s="141"/>
      <c r="W7" s="144" t="s">
        <v>10</v>
      </c>
      <c r="X7" s="144"/>
      <c r="Y7" s="144"/>
      <c r="Z7" s="144"/>
      <c r="AA7" s="144"/>
      <c r="AB7" s="144"/>
      <c r="AC7" s="144"/>
      <c r="AD7" s="144"/>
      <c r="AE7" s="141" t="s">
        <v>11</v>
      </c>
      <c r="AF7" s="141"/>
      <c r="AG7" s="141"/>
      <c r="AH7" s="141"/>
      <c r="AI7" s="141"/>
      <c r="AJ7" s="141"/>
      <c r="AK7" s="141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3">
        <v>6</v>
      </c>
      <c r="G8" s="14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13087952</v>
      </c>
      <c r="I9" s="8">
        <v>4633663</v>
      </c>
      <c r="J9" s="8">
        <v>0</v>
      </c>
      <c r="K9" s="8">
        <v>6461825</v>
      </c>
      <c r="L9" s="8">
        <v>0</v>
      </c>
      <c r="M9" s="8">
        <v>0</v>
      </c>
      <c r="N9" s="8">
        <v>1992464</v>
      </c>
      <c r="O9" s="8">
        <v>0</v>
      </c>
      <c r="P9" s="9">
        <v>35.4</v>
      </c>
      <c r="Q9" s="9">
        <v>0</v>
      </c>
      <c r="R9" s="9">
        <v>49.37</v>
      </c>
      <c r="S9" s="9">
        <v>0</v>
      </c>
      <c r="T9" s="9">
        <v>0</v>
      </c>
      <c r="U9" s="9">
        <v>15.22</v>
      </c>
      <c r="V9" s="9">
        <v>0</v>
      </c>
      <c r="W9" s="8">
        <v>8454288.51</v>
      </c>
      <c r="X9" s="8">
        <v>0</v>
      </c>
      <c r="Y9" s="8">
        <v>0</v>
      </c>
      <c r="Z9" s="8">
        <v>6461824.75</v>
      </c>
      <c r="AA9" s="8">
        <v>0</v>
      </c>
      <c r="AB9" s="8">
        <v>0</v>
      </c>
      <c r="AC9" s="8">
        <v>1992463.76</v>
      </c>
      <c r="AD9" s="8">
        <v>0</v>
      </c>
      <c r="AE9" s="9">
        <v>0</v>
      </c>
      <c r="AF9" s="9">
        <v>0</v>
      </c>
      <c r="AG9" s="9">
        <v>76.43</v>
      </c>
      <c r="AH9" s="9">
        <v>0</v>
      </c>
      <c r="AI9" s="9">
        <v>0</v>
      </c>
      <c r="AJ9" s="9">
        <v>23.56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1000000</v>
      </c>
      <c r="I10" s="8">
        <v>1000000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100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8">
        <v>3000000</v>
      </c>
      <c r="X10" s="8">
        <v>3000000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9">
        <v>100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2799761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2799761</v>
      </c>
      <c r="O11" s="8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100</v>
      </c>
      <c r="V11" s="9">
        <v>0</v>
      </c>
      <c r="W11" s="8">
        <v>4391951.81</v>
      </c>
      <c r="X11" s="8">
        <v>1000000</v>
      </c>
      <c r="Y11" s="8">
        <v>0</v>
      </c>
      <c r="Z11" s="8">
        <v>0</v>
      </c>
      <c r="AA11" s="8">
        <v>0</v>
      </c>
      <c r="AB11" s="8">
        <v>0</v>
      </c>
      <c r="AC11" s="8">
        <v>3391951.81</v>
      </c>
      <c r="AD11" s="8">
        <v>0</v>
      </c>
      <c r="AE11" s="9">
        <v>22.76</v>
      </c>
      <c r="AF11" s="9">
        <v>0</v>
      </c>
      <c r="AG11" s="9">
        <v>0</v>
      </c>
      <c r="AH11" s="9">
        <v>0</v>
      </c>
      <c r="AI11" s="9">
        <v>0</v>
      </c>
      <c r="AJ11" s="9">
        <v>77.23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9039155.79</v>
      </c>
      <c r="I12" s="8">
        <v>6304309.65</v>
      </c>
      <c r="J12" s="8">
        <v>100000</v>
      </c>
      <c r="K12" s="8">
        <v>0</v>
      </c>
      <c r="L12" s="8">
        <v>0</v>
      </c>
      <c r="M12" s="8">
        <v>0</v>
      </c>
      <c r="N12" s="8">
        <v>2634846.14</v>
      </c>
      <c r="O12" s="8">
        <v>0</v>
      </c>
      <c r="P12" s="9">
        <v>69.74</v>
      </c>
      <c r="Q12" s="9">
        <v>1.1</v>
      </c>
      <c r="R12" s="9">
        <v>0</v>
      </c>
      <c r="S12" s="9">
        <v>0</v>
      </c>
      <c r="T12" s="9">
        <v>0</v>
      </c>
      <c r="U12" s="9">
        <v>29.14</v>
      </c>
      <c r="V12" s="9">
        <v>0</v>
      </c>
      <c r="W12" s="8">
        <v>2634846.14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2634846.14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100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5143703</v>
      </c>
      <c r="I13" s="8">
        <v>5000000</v>
      </c>
      <c r="J13" s="8">
        <v>0</v>
      </c>
      <c r="K13" s="8">
        <v>0</v>
      </c>
      <c r="L13" s="8">
        <v>0</v>
      </c>
      <c r="M13" s="8">
        <v>0</v>
      </c>
      <c r="N13" s="8">
        <v>143703</v>
      </c>
      <c r="O13" s="8">
        <v>0</v>
      </c>
      <c r="P13" s="9">
        <v>97.2</v>
      </c>
      <c r="Q13" s="9">
        <v>0</v>
      </c>
      <c r="R13" s="9">
        <v>0</v>
      </c>
      <c r="S13" s="9">
        <v>0</v>
      </c>
      <c r="T13" s="9">
        <v>0</v>
      </c>
      <c r="U13" s="9">
        <v>2.79</v>
      </c>
      <c r="V13" s="9">
        <v>0</v>
      </c>
      <c r="W13" s="8">
        <v>4897703.38</v>
      </c>
      <c r="X13" s="8">
        <v>4754000</v>
      </c>
      <c r="Y13" s="8">
        <v>0</v>
      </c>
      <c r="Z13" s="8">
        <v>0</v>
      </c>
      <c r="AA13" s="8">
        <v>0</v>
      </c>
      <c r="AB13" s="8">
        <v>0</v>
      </c>
      <c r="AC13" s="8">
        <v>143703.38</v>
      </c>
      <c r="AD13" s="8">
        <v>0</v>
      </c>
      <c r="AE13" s="9">
        <v>97.06</v>
      </c>
      <c r="AF13" s="9">
        <v>0</v>
      </c>
      <c r="AG13" s="9">
        <v>0</v>
      </c>
      <c r="AH13" s="9">
        <v>0</v>
      </c>
      <c r="AI13" s="9">
        <v>0</v>
      </c>
      <c r="AJ13" s="9">
        <v>2.93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8708940</v>
      </c>
      <c r="I14" s="8">
        <v>3000000</v>
      </c>
      <c r="J14" s="8">
        <v>0</v>
      </c>
      <c r="K14" s="8">
        <v>0</v>
      </c>
      <c r="L14" s="8">
        <v>0</v>
      </c>
      <c r="M14" s="8">
        <v>0</v>
      </c>
      <c r="N14" s="8">
        <v>5708940</v>
      </c>
      <c r="O14" s="8">
        <v>0</v>
      </c>
      <c r="P14" s="9">
        <v>34.44</v>
      </c>
      <c r="Q14" s="9">
        <v>0</v>
      </c>
      <c r="R14" s="9">
        <v>0</v>
      </c>
      <c r="S14" s="9">
        <v>0</v>
      </c>
      <c r="T14" s="9">
        <v>0</v>
      </c>
      <c r="U14" s="9">
        <v>65.55</v>
      </c>
      <c r="V14" s="9">
        <v>0</v>
      </c>
      <c r="W14" s="8">
        <v>5718358.34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5718358.34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369108</v>
      </c>
      <c r="I15" s="8">
        <v>240000</v>
      </c>
      <c r="J15" s="8">
        <v>0</v>
      </c>
      <c r="K15" s="8">
        <v>0</v>
      </c>
      <c r="L15" s="8">
        <v>0</v>
      </c>
      <c r="M15" s="8">
        <v>0</v>
      </c>
      <c r="N15" s="8">
        <v>129108</v>
      </c>
      <c r="O15" s="8">
        <v>0</v>
      </c>
      <c r="P15" s="9">
        <v>65.02</v>
      </c>
      <c r="Q15" s="9">
        <v>0</v>
      </c>
      <c r="R15" s="9">
        <v>0</v>
      </c>
      <c r="S15" s="9">
        <v>0</v>
      </c>
      <c r="T15" s="9">
        <v>0</v>
      </c>
      <c r="U15" s="9">
        <v>34.97</v>
      </c>
      <c r="V15" s="9">
        <v>0</v>
      </c>
      <c r="W15" s="8">
        <v>1474965.52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1474965.52</v>
      </c>
      <c r="AD15" s="8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100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/>
      <c r="Q16" s="9"/>
      <c r="R16" s="9"/>
      <c r="S16" s="9"/>
      <c r="T16" s="9"/>
      <c r="U16" s="9"/>
      <c r="V16" s="9"/>
      <c r="W16" s="8">
        <v>550575.16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550575.16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100000</v>
      </c>
      <c r="I17" s="8">
        <v>0</v>
      </c>
      <c r="J17" s="8">
        <v>100000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9">
        <v>0</v>
      </c>
      <c r="Q17" s="9">
        <v>100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8">
        <v>1212507.37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1212507.37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1060000</v>
      </c>
      <c r="I18" s="8">
        <v>108000</v>
      </c>
      <c r="J18" s="8">
        <v>0</v>
      </c>
      <c r="K18" s="8">
        <v>0</v>
      </c>
      <c r="L18" s="8">
        <v>0</v>
      </c>
      <c r="M18" s="8">
        <v>0</v>
      </c>
      <c r="N18" s="8">
        <v>952000</v>
      </c>
      <c r="O18" s="8">
        <v>0</v>
      </c>
      <c r="P18" s="9">
        <v>10.18</v>
      </c>
      <c r="Q18" s="9">
        <v>0</v>
      </c>
      <c r="R18" s="9">
        <v>0</v>
      </c>
      <c r="S18" s="9">
        <v>0</v>
      </c>
      <c r="T18" s="9">
        <v>0</v>
      </c>
      <c r="U18" s="9">
        <v>89.81</v>
      </c>
      <c r="V18" s="9">
        <v>0</v>
      </c>
      <c r="W18" s="8">
        <v>2706534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2706534</v>
      </c>
      <c r="AD18" s="8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100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890000</v>
      </c>
      <c r="I19" s="8">
        <v>890000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>
        <v>100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8">
        <v>1906436.25</v>
      </c>
      <c r="X19" s="8">
        <v>1906436.25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>
        <v>100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1216389</v>
      </c>
      <c r="I20" s="8">
        <v>644000</v>
      </c>
      <c r="J20" s="8">
        <v>0</v>
      </c>
      <c r="K20" s="8">
        <v>0</v>
      </c>
      <c r="L20" s="8">
        <v>0</v>
      </c>
      <c r="M20" s="8">
        <v>0</v>
      </c>
      <c r="N20" s="8">
        <v>572389</v>
      </c>
      <c r="O20" s="8">
        <v>0</v>
      </c>
      <c r="P20" s="9">
        <v>52.94</v>
      </c>
      <c r="Q20" s="9">
        <v>0</v>
      </c>
      <c r="R20" s="9">
        <v>0</v>
      </c>
      <c r="S20" s="9">
        <v>0</v>
      </c>
      <c r="T20" s="9">
        <v>0</v>
      </c>
      <c r="U20" s="9">
        <v>47.05</v>
      </c>
      <c r="V20" s="9">
        <v>0</v>
      </c>
      <c r="W20" s="8">
        <v>642389.67</v>
      </c>
      <c r="X20" s="8">
        <v>70000</v>
      </c>
      <c r="Y20" s="8">
        <v>0</v>
      </c>
      <c r="Z20" s="8">
        <v>0</v>
      </c>
      <c r="AA20" s="8">
        <v>0</v>
      </c>
      <c r="AB20" s="8">
        <v>0</v>
      </c>
      <c r="AC20" s="8">
        <v>572389.67</v>
      </c>
      <c r="AD20" s="8">
        <v>0</v>
      </c>
      <c r="AE20" s="9">
        <v>10.89</v>
      </c>
      <c r="AF20" s="9">
        <v>0</v>
      </c>
      <c r="AG20" s="9">
        <v>0</v>
      </c>
      <c r="AH20" s="9">
        <v>0</v>
      </c>
      <c r="AI20" s="9">
        <v>0</v>
      </c>
      <c r="AJ20" s="9">
        <v>89.1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6220000</v>
      </c>
      <c r="I21" s="8">
        <v>0</v>
      </c>
      <c r="J21" s="8">
        <v>0</v>
      </c>
      <c r="K21" s="8">
        <v>6220000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9">
        <v>0</v>
      </c>
      <c r="R21" s="9">
        <v>100</v>
      </c>
      <c r="S21" s="9">
        <v>0</v>
      </c>
      <c r="T21" s="9">
        <v>0</v>
      </c>
      <c r="U21" s="9">
        <v>0</v>
      </c>
      <c r="V21" s="9">
        <v>0</v>
      </c>
      <c r="W21" s="8">
        <v>13146985.43</v>
      </c>
      <c r="X21" s="8">
        <v>0</v>
      </c>
      <c r="Y21" s="8">
        <v>0</v>
      </c>
      <c r="Z21" s="8">
        <v>13146985.43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100</v>
      </c>
      <c r="AH21" s="9">
        <v>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852647.72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852647.72</v>
      </c>
      <c r="O22" s="8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100</v>
      </c>
      <c r="V22" s="9">
        <v>0</v>
      </c>
      <c r="W22" s="8">
        <v>852647.72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852647.72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5363650</v>
      </c>
      <c r="I23" s="8">
        <v>2900000</v>
      </c>
      <c r="J23" s="8">
        <v>0</v>
      </c>
      <c r="K23" s="8">
        <v>0</v>
      </c>
      <c r="L23" s="8">
        <v>0</v>
      </c>
      <c r="M23" s="8">
        <v>0</v>
      </c>
      <c r="N23" s="8">
        <v>2463650</v>
      </c>
      <c r="O23" s="8">
        <v>0</v>
      </c>
      <c r="P23" s="9">
        <v>54.06</v>
      </c>
      <c r="Q23" s="9">
        <v>0</v>
      </c>
      <c r="R23" s="9">
        <v>0</v>
      </c>
      <c r="S23" s="9">
        <v>0</v>
      </c>
      <c r="T23" s="9">
        <v>0</v>
      </c>
      <c r="U23" s="9">
        <v>45.93</v>
      </c>
      <c r="V23" s="9">
        <v>0</v>
      </c>
      <c r="W23" s="8">
        <v>4185081.22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4185081.22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671291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671291</v>
      </c>
      <c r="O24" s="8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100</v>
      </c>
      <c r="V24" s="9">
        <v>0</v>
      </c>
      <c r="W24" s="8">
        <v>1869708.31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1869708.31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1769662</v>
      </c>
      <c r="I25" s="8">
        <v>1540000</v>
      </c>
      <c r="J25" s="8">
        <v>0</v>
      </c>
      <c r="K25" s="8">
        <v>229662</v>
      </c>
      <c r="L25" s="8">
        <v>0</v>
      </c>
      <c r="M25" s="8">
        <v>0</v>
      </c>
      <c r="N25" s="8">
        <v>0</v>
      </c>
      <c r="O25" s="8">
        <v>0</v>
      </c>
      <c r="P25" s="9">
        <v>87.02</v>
      </c>
      <c r="Q25" s="9">
        <v>0</v>
      </c>
      <c r="R25" s="9">
        <v>12.97</v>
      </c>
      <c r="S25" s="9">
        <v>0</v>
      </c>
      <c r="T25" s="9">
        <v>0</v>
      </c>
      <c r="U25" s="9">
        <v>0</v>
      </c>
      <c r="V25" s="9">
        <v>0</v>
      </c>
      <c r="W25" s="8">
        <v>229662</v>
      </c>
      <c r="X25" s="8">
        <v>0</v>
      </c>
      <c r="Y25" s="8">
        <v>0</v>
      </c>
      <c r="Z25" s="8">
        <v>229662</v>
      </c>
      <c r="AA25" s="8">
        <v>0</v>
      </c>
      <c r="AB25" s="8">
        <v>0</v>
      </c>
      <c r="AC25" s="8">
        <v>0</v>
      </c>
      <c r="AD25" s="8">
        <v>0</v>
      </c>
      <c r="AE25" s="9">
        <v>0</v>
      </c>
      <c r="AF25" s="9">
        <v>0</v>
      </c>
      <c r="AG25" s="9">
        <v>100</v>
      </c>
      <c r="AH25" s="9">
        <v>0</v>
      </c>
      <c r="AI25" s="9">
        <v>0</v>
      </c>
      <c r="AJ25" s="9">
        <v>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490000</v>
      </c>
      <c r="I26" s="8">
        <v>490000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289884.92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289884.92</v>
      </c>
      <c r="AD26" s="8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100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2382037</v>
      </c>
      <c r="I27" s="8">
        <v>2382037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9">
        <v>100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8">
        <v>366312.9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366312.9</v>
      </c>
      <c r="AD27" s="8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100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475000</v>
      </c>
      <c r="I28" s="8">
        <v>400000</v>
      </c>
      <c r="J28" s="8">
        <v>0</v>
      </c>
      <c r="K28" s="8">
        <v>0</v>
      </c>
      <c r="L28" s="8">
        <v>0</v>
      </c>
      <c r="M28" s="8">
        <v>0</v>
      </c>
      <c r="N28" s="8">
        <v>75000</v>
      </c>
      <c r="O28" s="8">
        <v>0</v>
      </c>
      <c r="P28" s="9">
        <v>84.21</v>
      </c>
      <c r="Q28" s="9">
        <v>0</v>
      </c>
      <c r="R28" s="9">
        <v>0</v>
      </c>
      <c r="S28" s="9">
        <v>0</v>
      </c>
      <c r="T28" s="9">
        <v>0</v>
      </c>
      <c r="U28" s="9">
        <v>15.78</v>
      </c>
      <c r="V28" s="9">
        <v>0</v>
      </c>
      <c r="W28" s="8">
        <v>75132.25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75132.25</v>
      </c>
      <c r="AD28" s="8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100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1136900</v>
      </c>
      <c r="I29" s="8">
        <v>250000</v>
      </c>
      <c r="J29" s="8">
        <v>0</v>
      </c>
      <c r="K29" s="8">
        <v>329900</v>
      </c>
      <c r="L29" s="8">
        <v>0</v>
      </c>
      <c r="M29" s="8">
        <v>0</v>
      </c>
      <c r="N29" s="8">
        <v>557000</v>
      </c>
      <c r="O29" s="8">
        <v>0</v>
      </c>
      <c r="P29" s="9">
        <v>21.98</v>
      </c>
      <c r="Q29" s="9">
        <v>0</v>
      </c>
      <c r="R29" s="9">
        <v>29.01</v>
      </c>
      <c r="S29" s="9">
        <v>0</v>
      </c>
      <c r="T29" s="9">
        <v>0</v>
      </c>
      <c r="U29" s="9">
        <v>48.99</v>
      </c>
      <c r="V29" s="9">
        <v>0</v>
      </c>
      <c r="W29" s="8">
        <v>1887467.77</v>
      </c>
      <c r="X29" s="8">
        <v>0</v>
      </c>
      <c r="Y29" s="8">
        <v>0</v>
      </c>
      <c r="Z29" s="8">
        <v>762631.85</v>
      </c>
      <c r="AA29" s="8">
        <v>0</v>
      </c>
      <c r="AB29" s="8">
        <v>0</v>
      </c>
      <c r="AC29" s="8">
        <v>1124835.92</v>
      </c>
      <c r="AD29" s="8">
        <v>0</v>
      </c>
      <c r="AE29" s="9">
        <v>0</v>
      </c>
      <c r="AF29" s="9">
        <v>0</v>
      </c>
      <c r="AG29" s="9">
        <v>40.4</v>
      </c>
      <c r="AH29" s="9">
        <v>0</v>
      </c>
      <c r="AI29" s="9">
        <v>0</v>
      </c>
      <c r="AJ29" s="9">
        <v>59.59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389000</v>
      </c>
      <c r="I30" s="8">
        <v>389000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9">
        <v>100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8">
        <v>276268.91</v>
      </c>
      <c r="X30" s="8">
        <v>276268.91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9">
        <v>100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4070903.87</v>
      </c>
      <c r="I31" s="8">
        <v>1160000</v>
      </c>
      <c r="J31" s="8">
        <v>0</v>
      </c>
      <c r="K31" s="8">
        <v>0</v>
      </c>
      <c r="L31" s="8">
        <v>0</v>
      </c>
      <c r="M31" s="8">
        <v>0</v>
      </c>
      <c r="N31" s="8">
        <v>2910903.87</v>
      </c>
      <c r="O31" s="8">
        <v>0</v>
      </c>
      <c r="P31" s="9">
        <v>28.49</v>
      </c>
      <c r="Q31" s="9">
        <v>0</v>
      </c>
      <c r="R31" s="9">
        <v>0</v>
      </c>
      <c r="S31" s="9">
        <v>0</v>
      </c>
      <c r="T31" s="9">
        <v>0</v>
      </c>
      <c r="U31" s="9">
        <v>71.5</v>
      </c>
      <c r="V31" s="9">
        <v>0</v>
      </c>
      <c r="W31" s="8">
        <v>3598403.45</v>
      </c>
      <c r="X31" s="8">
        <v>663592.58</v>
      </c>
      <c r="Y31" s="8">
        <v>0</v>
      </c>
      <c r="Z31" s="8">
        <v>0</v>
      </c>
      <c r="AA31" s="8">
        <v>0</v>
      </c>
      <c r="AB31" s="8">
        <v>0</v>
      </c>
      <c r="AC31" s="8">
        <v>2934810.87</v>
      </c>
      <c r="AD31" s="8">
        <v>0</v>
      </c>
      <c r="AE31" s="9">
        <v>18.44</v>
      </c>
      <c r="AF31" s="9">
        <v>0</v>
      </c>
      <c r="AG31" s="9">
        <v>0</v>
      </c>
      <c r="AH31" s="9">
        <v>0</v>
      </c>
      <c r="AI31" s="9">
        <v>0</v>
      </c>
      <c r="AJ31" s="9">
        <v>81.55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2000000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2000000</v>
      </c>
      <c r="O32" s="8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100</v>
      </c>
      <c r="V32" s="9">
        <v>0</v>
      </c>
      <c r="W32" s="8">
        <v>2153119.38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2153119.38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100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473500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473500</v>
      </c>
      <c r="O33" s="8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100</v>
      </c>
      <c r="V33" s="9">
        <v>0</v>
      </c>
      <c r="W33" s="8">
        <v>525296.19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525296.19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16452683.66</v>
      </c>
      <c r="I34" s="8">
        <v>16452683.66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1839753.54</v>
      </c>
      <c r="X34" s="8">
        <v>1839753.54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100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1811521.4</v>
      </c>
      <c r="I35" s="8">
        <v>1587802</v>
      </c>
      <c r="J35" s="8">
        <v>0</v>
      </c>
      <c r="K35" s="8">
        <v>0</v>
      </c>
      <c r="L35" s="8">
        <v>0</v>
      </c>
      <c r="M35" s="8">
        <v>0</v>
      </c>
      <c r="N35" s="8">
        <v>223719.4</v>
      </c>
      <c r="O35" s="8">
        <v>0</v>
      </c>
      <c r="P35" s="9">
        <v>87.65</v>
      </c>
      <c r="Q35" s="9">
        <v>0</v>
      </c>
      <c r="R35" s="9">
        <v>0</v>
      </c>
      <c r="S35" s="9">
        <v>0</v>
      </c>
      <c r="T35" s="9">
        <v>0</v>
      </c>
      <c r="U35" s="9">
        <v>12.34</v>
      </c>
      <c r="V35" s="9">
        <v>0</v>
      </c>
      <c r="W35" s="8">
        <v>240612.22</v>
      </c>
      <c r="X35" s="8">
        <v>16892.82</v>
      </c>
      <c r="Y35" s="8">
        <v>0</v>
      </c>
      <c r="Z35" s="8">
        <v>0</v>
      </c>
      <c r="AA35" s="8">
        <v>0</v>
      </c>
      <c r="AB35" s="8">
        <v>0</v>
      </c>
      <c r="AC35" s="8">
        <v>223719.4</v>
      </c>
      <c r="AD35" s="8">
        <v>0</v>
      </c>
      <c r="AE35" s="9">
        <v>7.02</v>
      </c>
      <c r="AF35" s="9">
        <v>0</v>
      </c>
      <c r="AG35" s="9">
        <v>0</v>
      </c>
      <c r="AH35" s="9">
        <v>0</v>
      </c>
      <c r="AI35" s="9">
        <v>0</v>
      </c>
      <c r="AJ35" s="9">
        <v>92.97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1384617</v>
      </c>
      <c r="I36" s="8">
        <v>700000</v>
      </c>
      <c r="J36" s="8">
        <v>0</v>
      </c>
      <c r="K36" s="8">
        <v>0</v>
      </c>
      <c r="L36" s="8">
        <v>0</v>
      </c>
      <c r="M36" s="8">
        <v>0</v>
      </c>
      <c r="N36" s="8">
        <v>684617</v>
      </c>
      <c r="O36" s="8">
        <v>0</v>
      </c>
      <c r="P36" s="9">
        <v>50.55</v>
      </c>
      <c r="Q36" s="9">
        <v>0</v>
      </c>
      <c r="R36" s="9">
        <v>0</v>
      </c>
      <c r="S36" s="9">
        <v>0</v>
      </c>
      <c r="T36" s="9">
        <v>0</v>
      </c>
      <c r="U36" s="9">
        <v>49.44</v>
      </c>
      <c r="V36" s="9">
        <v>0</v>
      </c>
      <c r="W36" s="8">
        <v>1720726.02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1720726.02</v>
      </c>
      <c r="AD36" s="8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100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1089240</v>
      </c>
      <c r="I37" s="8">
        <v>949240</v>
      </c>
      <c r="J37" s="8">
        <v>140000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87.14</v>
      </c>
      <c r="Q37" s="9">
        <v>12.85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596369.04</v>
      </c>
      <c r="X37" s="8">
        <v>456369.04</v>
      </c>
      <c r="Y37" s="8">
        <v>140000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>
        <v>76.52</v>
      </c>
      <c r="AF37" s="9">
        <v>23.47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7058000</v>
      </c>
      <c r="I38" s="8">
        <v>5000000</v>
      </c>
      <c r="J38" s="8">
        <v>0</v>
      </c>
      <c r="K38" s="8">
        <v>0</v>
      </c>
      <c r="L38" s="8">
        <v>0</v>
      </c>
      <c r="M38" s="8">
        <v>0</v>
      </c>
      <c r="N38" s="8">
        <v>2058000</v>
      </c>
      <c r="O38" s="8">
        <v>0</v>
      </c>
      <c r="P38" s="9">
        <v>70.84</v>
      </c>
      <c r="Q38" s="9">
        <v>0</v>
      </c>
      <c r="R38" s="9">
        <v>0</v>
      </c>
      <c r="S38" s="9">
        <v>0</v>
      </c>
      <c r="T38" s="9">
        <v>0</v>
      </c>
      <c r="U38" s="9">
        <v>29.15</v>
      </c>
      <c r="V38" s="9">
        <v>0</v>
      </c>
      <c r="W38" s="8">
        <v>4805211.83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4805211.83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100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1052945.84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1052945.84</v>
      </c>
      <c r="O39" s="8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100</v>
      </c>
      <c r="V39" s="9">
        <v>0</v>
      </c>
      <c r="W39" s="8">
        <v>1052945.84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1052945.84</v>
      </c>
      <c r="AD39" s="8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100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  <c r="V40" s="9"/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/>
      <c r="AF40" s="9"/>
      <c r="AG40" s="9"/>
      <c r="AH40" s="9"/>
      <c r="AI40" s="9"/>
      <c r="AJ40" s="9"/>
      <c r="AK40" s="9"/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7567784.52</v>
      </c>
      <c r="I41" s="8">
        <v>2600000</v>
      </c>
      <c r="J41" s="8">
        <v>233691.01</v>
      </c>
      <c r="K41" s="8">
        <v>592820.78</v>
      </c>
      <c r="L41" s="8">
        <v>0</v>
      </c>
      <c r="M41" s="8">
        <v>0</v>
      </c>
      <c r="N41" s="8">
        <v>4141272.73</v>
      </c>
      <c r="O41" s="8">
        <v>0</v>
      </c>
      <c r="P41" s="9">
        <v>34.35</v>
      </c>
      <c r="Q41" s="9">
        <v>3.08</v>
      </c>
      <c r="R41" s="9">
        <v>7.83</v>
      </c>
      <c r="S41" s="9">
        <v>0</v>
      </c>
      <c r="T41" s="9">
        <v>0</v>
      </c>
      <c r="U41" s="9">
        <v>54.72</v>
      </c>
      <c r="V41" s="9">
        <v>0</v>
      </c>
      <c r="W41" s="8">
        <v>7442509.19</v>
      </c>
      <c r="X41" s="8">
        <v>0</v>
      </c>
      <c r="Y41" s="8">
        <v>233691.01</v>
      </c>
      <c r="Z41" s="8">
        <v>2864818.18</v>
      </c>
      <c r="AA41" s="8">
        <v>0</v>
      </c>
      <c r="AB41" s="8">
        <v>0</v>
      </c>
      <c r="AC41" s="8">
        <v>4344000</v>
      </c>
      <c r="AD41" s="8">
        <v>0</v>
      </c>
      <c r="AE41" s="9">
        <v>0</v>
      </c>
      <c r="AF41" s="9">
        <v>3.13</v>
      </c>
      <c r="AG41" s="9">
        <v>38.49</v>
      </c>
      <c r="AH41" s="9">
        <v>0</v>
      </c>
      <c r="AI41" s="9">
        <v>0</v>
      </c>
      <c r="AJ41" s="9">
        <v>58.36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1391273</v>
      </c>
      <c r="I42" s="8">
        <v>893473</v>
      </c>
      <c r="J42" s="8">
        <v>40800</v>
      </c>
      <c r="K42" s="8">
        <v>0</v>
      </c>
      <c r="L42" s="8">
        <v>0</v>
      </c>
      <c r="M42" s="8">
        <v>0</v>
      </c>
      <c r="N42" s="8">
        <v>457000</v>
      </c>
      <c r="O42" s="8">
        <v>0</v>
      </c>
      <c r="P42" s="9">
        <v>64.21</v>
      </c>
      <c r="Q42" s="9">
        <v>2.93</v>
      </c>
      <c r="R42" s="9">
        <v>0</v>
      </c>
      <c r="S42" s="9">
        <v>0</v>
      </c>
      <c r="T42" s="9">
        <v>0</v>
      </c>
      <c r="U42" s="9">
        <v>32.84</v>
      </c>
      <c r="V42" s="9">
        <v>0</v>
      </c>
      <c r="W42" s="8">
        <v>607214.79</v>
      </c>
      <c r="X42" s="8">
        <v>0</v>
      </c>
      <c r="Y42" s="8">
        <v>39200</v>
      </c>
      <c r="Z42" s="8">
        <v>0</v>
      </c>
      <c r="AA42" s="8">
        <v>0</v>
      </c>
      <c r="AB42" s="8">
        <v>0</v>
      </c>
      <c r="AC42" s="8">
        <v>568014.79</v>
      </c>
      <c r="AD42" s="8">
        <v>0</v>
      </c>
      <c r="AE42" s="9">
        <v>0</v>
      </c>
      <c r="AF42" s="9">
        <v>6.45</v>
      </c>
      <c r="AG42" s="9">
        <v>0</v>
      </c>
      <c r="AH42" s="9">
        <v>0</v>
      </c>
      <c r="AI42" s="9">
        <v>0</v>
      </c>
      <c r="AJ42" s="9">
        <v>93.54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1319218</v>
      </c>
      <c r="I43" s="8">
        <v>1300000</v>
      </c>
      <c r="J43" s="8">
        <v>19218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>
        <v>98.54</v>
      </c>
      <c r="Q43" s="9">
        <v>1.45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8">
        <v>873201.47</v>
      </c>
      <c r="X43" s="8">
        <v>488372.81</v>
      </c>
      <c r="Y43" s="8">
        <v>0</v>
      </c>
      <c r="Z43" s="8">
        <v>0</v>
      </c>
      <c r="AA43" s="8">
        <v>0</v>
      </c>
      <c r="AB43" s="8">
        <v>0</v>
      </c>
      <c r="AC43" s="8">
        <v>384828.66</v>
      </c>
      <c r="AD43" s="8">
        <v>0</v>
      </c>
      <c r="AE43" s="9">
        <v>55.92</v>
      </c>
      <c r="AF43" s="9">
        <v>0</v>
      </c>
      <c r="AG43" s="9">
        <v>0</v>
      </c>
      <c r="AH43" s="9">
        <v>0</v>
      </c>
      <c r="AI43" s="9">
        <v>0</v>
      </c>
      <c r="AJ43" s="9">
        <v>44.07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2456000</v>
      </c>
      <c r="I44" s="8">
        <v>2456000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853946.57</v>
      </c>
      <c r="X44" s="8">
        <v>853946.57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9">
        <v>100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800000</v>
      </c>
      <c r="I45" s="8">
        <v>800000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>
        <v>100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8">
        <v>1312937.7</v>
      </c>
      <c r="X45" s="8">
        <v>600000</v>
      </c>
      <c r="Y45" s="8">
        <v>0</v>
      </c>
      <c r="Z45" s="8">
        <v>0</v>
      </c>
      <c r="AA45" s="8">
        <v>0</v>
      </c>
      <c r="AB45" s="8">
        <v>0</v>
      </c>
      <c r="AC45" s="8">
        <v>712937.7</v>
      </c>
      <c r="AD45" s="8">
        <v>0</v>
      </c>
      <c r="AE45" s="9">
        <v>45.69</v>
      </c>
      <c r="AF45" s="9">
        <v>0</v>
      </c>
      <c r="AG45" s="9">
        <v>0</v>
      </c>
      <c r="AH45" s="9">
        <v>0</v>
      </c>
      <c r="AI45" s="9">
        <v>0</v>
      </c>
      <c r="AJ45" s="9">
        <v>54.3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2500000</v>
      </c>
      <c r="I46" s="8">
        <v>2500000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100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8">
        <v>2760409.33</v>
      </c>
      <c r="X46" s="8">
        <v>2760409.33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9">
        <v>100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340009.73</v>
      </c>
      <c r="I47" s="8">
        <v>340009.73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235664.07</v>
      </c>
      <c r="X47" s="8">
        <v>222823.44</v>
      </c>
      <c r="Y47" s="8">
        <v>0</v>
      </c>
      <c r="Z47" s="8">
        <v>0</v>
      </c>
      <c r="AA47" s="8">
        <v>0</v>
      </c>
      <c r="AB47" s="8">
        <v>0</v>
      </c>
      <c r="AC47" s="8">
        <v>12840.63</v>
      </c>
      <c r="AD47" s="8">
        <v>0</v>
      </c>
      <c r="AE47" s="9">
        <v>94.55</v>
      </c>
      <c r="AF47" s="9">
        <v>0</v>
      </c>
      <c r="AG47" s="9">
        <v>0</v>
      </c>
      <c r="AH47" s="9">
        <v>0</v>
      </c>
      <c r="AI47" s="9">
        <v>0</v>
      </c>
      <c r="AJ47" s="9">
        <v>5.44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202000</v>
      </c>
      <c r="I48" s="8">
        <v>0</v>
      </c>
      <c r="J48" s="8">
        <v>0</v>
      </c>
      <c r="K48" s="8">
        <v>202000</v>
      </c>
      <c r="L48" s="8">
        <v>0</v>
      </c>
      <c r="M48" s="8">
        <v>0</v>
      </c>
      <c r="N48" s="8">
        <v>0</v>
      </c>
      <c r="O48" s="8">
        <v>0</v>
      </c>
      <c r="P48" s="9">
        <v>0</v>
      </c>
      <c r="Q48" s="9">
        <v>0</v>
      </c>
      <c r="R48" s="9">
        <v>100</v>
      </c>
      <c r="S48" s="9">
        <v>0</v>
      </c>
      <c r="T48" s="9">
        <v>0</v>
      </c>
      <c r="U48" s="9">
        <v>0</v>
      </c>
      <c r="V48" s="9">
        <v>0</v>
      </c>
      <c r="W48" s="8">
        <v>724445.42</v>
      </c>
      <c r="X48" s="8">
        <v>0</v>
      </c>
      <c r="Y48" s="8">
        <v>0</v>
      </c>
      <c r="Z48" s="8">
        <v>544445.42</v>
      </c>
      <c r="AA48" s="8">
        <v>0</v>
      </c>
      <c r="AB48" s="8">
        <v>0</v>
      </c>
      <c r="AC48" s="8">
        <v>180000</v>
      </c>
      <c r="AD48" s="8">
        <v>0</v>
      </c>
      <c r="AE48" s="9">
        <v>0</v>
      </c>
      <c r="AF48" s="9">
        <v>0</v>
      </c>
      <c r="AG48" s="9">
        <v>75.15</v>
      </c>
      <c r="AH48" s="9">
        <v>0</v>
      </c>
      <c r="AI48" s="9">
        <v>0</v>
      </c>
      <c r="AJ48" s="9">
        <v>24.84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2956107</v>
      </c>
      <c r="I49" s="8">
        <v>1141997.59</v>
      </c>
      <c r="J49" s="8">
        <v>148109.41</v>
      </c>
      <c r="K49" s="8">
        <v>0</v>
      </c>
      <c r="L49" s="8">
        <v>0</v>
      </c>
      <c r="M49" s="8">
        <v>0</v>
      </c>
      <c r="N49" s="8">
        <v>1666000</v>
      </c>
      <c r="O49" s="8">
        <v>0</v>
      </c>
      <c r="P49" s="9">
        <v>38.63</v>
      </c>
      <c r="Q49" s="9">
        <v>5.01</v>
      </c>
      <c r="R49" s="9">
        <v>0</v>
      </c>
      <c r="S49" s="9">
        <v>0</v>
      </c>
      <c r="T49" s="9">
        <v>0</v>
      </c>
      <c r="U49" s="9">
        <v>56.35</v>
      </c>
      <c r="V49" s="9">
        <v>0</v>
      </c>
      <c r="W49" s="8">
        <v>2474328.38</v>
      </c>
      <c r="X49" s="8">
        <v>774689.1</v>
      </c>
      <c r="Y49" s="8">
        <v>32940.52</v>
      </c>
      <c r="Z49" s="8">
        <v>0</v>
      </c>
      <c r="AA49" s="8">
        <v>0</v>
      </c>
      <c r="AB49" s="8">
        <v>0</v>
      </c>
      <c r="AC49" s="8">
        <v>1666698.76</v>
      </c>
      <c r="AD49" s="8">
        <v>0</v>
      </c>
      <c r="AE49" s="9">
        <v>31.3</v>
      </c>
      <c r="AF49" s="9">
        <v>1.33</v>
      </c>
      <c r="AG49" s="9">
        <v>0</v>
      </c>
      <c r="AH49" s="9">
        <v>0</v>
      </c>
      <c r="AI49" s="9">
        <v>0</v>
      </c>
      <c r="AJ49" s="9">
        <v>67.35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977720</v>
      </c>
      <c r="I50" s="8">
        <v>467720</v>
      </c>
      <c r="J50" s="8">
        <v>0</v>
      </c>
      <c r="K50" s="8">
        <v>0</v>
      </c>
      <c r="L50" s="8">
        <v>0</v>
      </c>
      <c r="M50" s="8">
        <v>0</v>
      </c>
      <c r="N50" s="8">
        <v>510000</v>
      </c>
      <c r="O50" s="8">
        <v>0</v>
      </c>
      <c r="P50" s="9">
        <v>47.83</v>
      </c>
      <c r="Q50" s="9">
        <v>0</v>
      </c>
      <c r="R50" s="9">
        <v>0</v>
      </c>
      <c r="S50" s="9">
        <v>0</v>
      </c>
      <c r="T50" s="9">
        <v>0</v>
      </c>
      <c r="U50" s="9">
        <v>52.16</v>
      </c>
      <c r="V50" s="9">
        <v>0</v>
      </c>
      <c r="W50" s="8">
        <v>996896.41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996896.41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3757725</v>
      </c>
      <c r="I51" s="8">
        <v>3000000</v>
      </c>
      <c r="J51" s="8">
        <v>0</v>
      </c>
      <c r="K51" s="8">
        <v>0</v>
      </c>
      <c r="L51" s="8">
        <v>0</v>
      </c>
      <c r="M51" s="8">
        <v>0</v>
      </c>
      <c r="N51" s="8">
        <v>757725</v>
      </c>
      <c r="O51" s="8">
        <v>0</v>
      </c>
      <c r="P51" s="9">
        <v>79.83</v>
      </c>
      <c r="Q51" s="9">
        <v>0</v>
      </c>
      <c r="R51" s="9">
        <v>0</v>
      </c>
      <c r="S51" s="9">
        <v>0</v>
      </c>
      <c r="T51" s="9">
        <v>0</v>
      </c>
      <c r="U51" s="9">
        <v>20.16</v>
      </c>
      <c r="V51" s="9">
        <v>0</v>
      </c>
      <c r="W51" s="8">
        <v>3369103.29</v>
      </c>
      <c r="X51" s="8">
        <v>2237376.95</v>
      </c>
      <c r="Y51" s="8">
        <v>0</v>
      </c>
      <c r="Z51" s="8">
        <v>0</v>
      </c>
      <c r="AA51" s="8">
        <v>0</v>
      </c>
      <c r="AB51" s="8">
        <v>0</v>
      </c>
      <c r="AC51" s="8">
        <v>1131726.34</v>
      </c>
      <c r="AD51" s="8">
        <v>0</v>
      </c>
      <c r="AE51" s="9">
        <v>66.4</v>
      </c>
      <c r="AF51" s="9">
        <v>0</v>
      </c>
      <c r="AG51" s="9">
        <v>0</v>
      </c>
      <c r="AH51" s="9">
        <v>0</v>
      </c>
      <c r="AI51" s="9">
        <v>0</v>
      </c>
      <c r="AJ51" s="9">
        <v>33.59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3750550.35</v>
      </c>
      <c r="I52" s="8">
        <v>0</v>
      </c>
      <c r="J52" s="8">
        <v>30070.48</v>
      </c>
      <c r="K52" s="8">
        <v>3720479.87</v>
      </c>
      <c r="L52" s="8">
        <v>0</v>
      </c>
      <c r="M52" s="8">
        <v>0</v>
      </c>
      <c r="N52" s="8">
        <v>0</v>
      </c>
      <c r="O52" s="8">
        <v>0</v>
      </c>
      <c r="P52" s="9">
        <v>0</v>
      </c>
      <c r="Q52" s="9">
        <v>0.8</v>
      </c>
      <c r="R52" s="9">
        <v>99.19</v>
      </c>
      <c r="S52" s="9">
        <v>0</v>
      </c>
      <c r="T52" s="9">
        <v>0</v>
      </c>
      <c r="U52" s="9">
        <v>0</v>
      </c>
      <c r="V52" s="9">
        <v>0</v>
      </c>
      <c r="W52" s="8">
        <v>3780873.71</v>
      </c>
      <c r="X52" s="8">
        <v>0</v>
      </c>
      <c r="Y52" s="8">
        <v>60393.84</v>
      </c>
      <c r="Z52" s="8">
        <v>3720479.87</v>
      </c>
      <c r="AA52" s="8">
        <v>0</v>
      </c>
      <c r="AB52" s="8">
        <v>0</v>
      </c>
      <c r="AC52" s="8">
        <v>0</v>
      </c>
      <c r="AD52" s="8">
        <v>0</v>
      </c>
      <c r="AE52" s="9">
        <v>0</v>
      </c>
      <c r="AF52" s="9">
        <v>1.59</v>
      </c>
      <c r="AG52" s="9">
        <v>98.4</v>
      </c>
      <c r="AH52" s="9">
        <v>0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2931949</v>
      </c>
      <c r="I53" s="8">
        <v>2131250</v>
      </c>
      <c r="J53" s="8">
        <v>0</v>
      </c>
      <c r="K53" s="8">
        <v>0</v>
      </c>
      <c r="L53" s="8">
        <v>0</v>
      </c>
      <c r="M53" s="8">
        <v>0</v>
      </c>
      <c r="N53" s="8">
        <v>800699</v>
      </c>
      <c r="O53" s="8">
        <v>0</v>
      </c>
      <c r="P53" s="9">
        <v>72.69</v>
      </c>
      <c r="Q53" s="9">
        <v>0</v>
      </c>
      <c r="R53" s="9">
        <v>0</v>
      </c>
      <c r="S53" s="9">
        <v>0</v>
      </c>
      <c r="T53" s="9">
        <v>0</v>
      </c>
      <c r="U53" s="9">
        <v>27.3</v>
      </c>
      <c r="V53" s="9">
        <v>0</v>
      </c>
      <c r="W53" s="8">
        <v>1129627.94</v>
      </c>
      <c r="X53" s="8">
        <v>328928.01</v>
      </c>
      <c r="Y53" s="8">
        <v>0</v>
      </c>
      <c r="Z53" s="8">
        <v>0</v>
      </c>
      <c r="AA53" s="8">
        <v>0</v>
      </c>
      <c r="AB53" s="8">
        <v>0</v>
      </c>
      <c r="AC53" s="8">
        <v>800699.93</v>
      </c>
      <c r="AD53" s="8">
        <v>0</v>
      </c>
      <c r="AE53" s="9">
        <v>29.11</v>
      </c>
      <c r="AF53" s="9">
        <v>0</v>
      </c>
      <c r="AG53" s="9">
        <v>0</v>
      </c>
      <c r="AH53" s="9">
        <v>0</v>
      </c>
      <c r="AI53" s="9">
        <v>0</v>
      </c>
      <c r="AJ53" s="9">
        <v>70.88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2599371</v>
      </c>
      <c r="I54" s="8">
        <v>2599371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700000</v>
      </c>
      <c r="X54" s="8">
        <v>700000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>
        <v>100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2020355</v>
      </c>
      <c r="I55" s="8">
        <v>1540355</v>
      </c>
      <c r="J55" s="8">
        <v>0</v>
      </c>
      <c r="K55" s="8">
        <v>0</v>
      </c>
      <c r="L55" s="8">
        <v>0</v>
      </c>
      <c r="M55" s="8">
        <v>0</v>
      </c>
      <c r="N55" s="8">
        <v>480000</v>
      </c>
      <c r="O55" s="8">
        <v>0</v>
      </c>
      <c r="P55" s="9">
        <v>76.24</v>
      </c>
      <c r="Q55" s="9">
        <v>0</v>
      </c>
      <c r="R55" s="9">
        <v>0</v>
      </c>
      <c r="S55" s="9">
        <v>0</v>
      </c>
      <c r="T55" s="9">
        <v>0</v>
      </c>
      <c r="U55" s="9">
        <v>23.75</v>
      </c>
      <c r="V55" s="9">
        <v>0</v>
      </c>
      <c r="W55" s="8">
        <v>1029782.71</v>
      </c>
      <c r="X55" s="8">
        <v>531417</v>
      </c>
      <c r="Y55" s="8">
        <v>0</v>
      </c>
      <c r="Z55" s="8">
        <v>0</v>
      </c>
      <c r="AA55" s="8">
        <v>0</v>
      </c>
      <c r="AB55" s="8">
        <v>0</v>
      </c>
      <c r="AC55" s="8">
        <v>498365.71</v>
      </c>
      <c r="AD55" s="8">
        <v>0</v>
      </c>
      <c r="AE55" s="9">
        <v>51.6</v>
      </c>
      <c r="AF55" s="9">
        <v>0</v>
      </c>
      <c r="AG55" s="9">
        <v>0</v>
      </c>
      <c r="AH55" s="9">
        <v>0</v>
      </c>
      <c r="AI55" s="9">
        <v>0</v>
      </c>
      <c r="AJ55" s="9">
        <v>48.39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1920740</v>
      </c>
      <c r="I56" s="8">
        <v>1400000</v>
      </c>
      <c r="J56" s="8">
        <v>0</v>
      </c>
      <c r="K56" s="8">
        <v>470000</v>
      </c>
      <c r="L56" s="8">
        <v>0</v>
      </c>
      <c r="M56" s="8">
        <v>0</v>
      </c>
      <c r="N56" s="8">
        <v>50740</v>
      </c>
      <c r="O56" s="8">
        <v>0</v>
      </c>
      <c r="P56" s="9">
        <v>72.88</v>
      </c>
      <c r="Q56" s="9">
        <v>0</v>
      </c>
      <c r="R56" s="9">
        <v>24.46</v>
      </c>
      <c r="S56" s="9">
        <v>0</v>
      </c>
      <c r="T56" s="9">
        <v>0</v>
      </c>
      <c r="U56" s="9">
        <v>2.64</v>
      </c>
      <c r="V56" s="9">
        <v>0</v>
      </c>
      <c r="W56" s="8">
        <v>724000.15</v>
      </c>
      <c r="X56" s="8">
        <v>0</v>
      </c>
      <c r="Y56" s="8">
        <v>0</v>
      </c>
      <c r="Z56" s="8">
        <v>537940.15</v>
      </c>
      <c r="AA56" s="8">
        <v>0</v>
      </c>
      <c r="AB56" s="8">
        <v>0</v>
      </c>
      <c r="AC56" s="8">
        <v>186060</v>
      </c>
      <c r="AD56" s="8">
        <v>0</v>
      </c>
      <c r="AE56" s="9">
        <v>0</v>
      </c>
      <c r="AF56" s="9">
        <v>0</v>
      </c>
      <c r="AG56" s="9">
        <v>74.3</v>
      </c>
      <c r="AH56" s="9">
        <v>0</v>
      </c>
      <c r="AI56" s="9">
        <v>0</v>
      </c>
      <c r="AJ56" s="9">
        <v>25.69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9"/>
      <c r="Q57" s="9"/>
      <c r="R57" s="9"/>
      <c r="S57" s="9"/>
      <c r="T57" s="9"/>
      <c r="U57" s="9"/>
      <c r="V57" s="9"/>
      <c r="W57" s="8">
        <v>502618.61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502618.61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1167879</v>
      </c>
      <c r="I58" s="8">
        <v>800000</v>
      </c>
      <c r="J58" s="8">
        <v>0</v>
      </c>
      <c r="K58" s="8">
        <v>0</v>
      </c>
      <c r="L58" s="8">
        <v>0</v>
      </c>
      <c r="M58" s="8">
        <v>0</v>
      </c>
      <c r="N58" s="8">
        <v>367879</v>
      </c>
      <c r="O58" s="8">
        <v>0</v>
      </c>
      <c r="P58" s="9">
        <v>68.5</v>
      </c>
      <c r="Q58" s="9">
        <v>0</v>
      </c>
      <c r="R58" s="9">
        <v>0</v>
      </c>
      <c r="S58" s="9">
        <v>0</v>
      </c>
      <c r="T58" s="9">
        <v>0</v>
      </c>
      <c r="U58" s="9">
        <v>31.49</v>
      </c>
      <c r="V58" s="9">
        <v>0</v>
      </c>
      <c r="W58" s="8">
        <v>744640.98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744640.98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3461927.06</v>
      </c>
      <c r="I59" s="8">
        <v>2483667.97</v>
      </c>
      <c r="J59" s="8">
        <v>0</v>
      </c>
      <c r="K59" s="8">
        <v>0</v>
      </c>
      <c r="L59" s="8">
        <v>0</v>
      </c>
      <c r="M59" s="8">
        <v>0</v>
      </c>
      <c r="N59" s="8">
        <v>978259.09</v>
      </c>
      <c r="O59" s="8">
        <v>0</v>
      </c>
      <c r="P59" s="9">
        <v>71.74</v>
      </c>
      <c r="Q59" s="9">
        <v>0</v>
      </c>
      <c r="R59" s="9">
        <v>0</v>
      </c>
      <c r="S59" s="9">
        <v>0</v>
      </c>
      <c r="T59" s="9">
        <v>0</v>
      </c>
      <c r="U59" s="9">
        <v>28.25</v>
      </c>
      <c r="V59" s="9">
        <v>0</v>
      </c>
      <c r="W59" s="8">
        <v>3252780.41</v>
      </c>
      <c r="X59" s="8">
        <v>1020000</v>
      </c>
      <c r="Y59" s="8">
        <v>0</v>
      </c>
      <c r="Z59" s="8">
        <v>0</v>
      </c>
      <c r="AA59" s="8">
        <v>0</v>
      </c>
      <c r="AB59" s="8">
        <v>0</v>
      </c>
      <c r="AC59" s="8">
        <v>2232780.41</v>
      </c>
      <c r="AD59" s="8">
        <v>0</v>
      </c>
      <c r="AE59" s="9">
        <v>31.35</v>
      </c>
      <c r="AF59" s="9">
        <v>0</v>
      </c>
      <c r="AG59" s="9">
        <v>0</v>
      </c>
      <c r="AH59" s="9">
        <v>0</v>
      </c>
      <c r="AI59" s="9">
        <v>0</v>
      </c>
      <c r="AJ59" s="9">
        <v>68.64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12395</v>
      </c>
      <c r="I60" s="8">
        <v>0</v>
      </c>
      <c r="J60" s="8">
        <v>6720</v>
      </c>
      <c r="K60" s="8">
        <v>0</v>
      </c>
      <c r="L60" s="8">
        <v>0</v>
      </c>
      <c r="M60" s="8">
        <v>0</v>
      </c>
      <c r="N60" s="8">
        <v>5675</v>
      </c>
      <c r="O60" s="8">
        <v>0</v>
      </c>
      <c r="P60" s="9">
        <v>0</v>
      </c>
      <c r="Q60" s="9">
        <v>54.21</v>
      </c>
      <c r="R60" s="9">
        <v>0</v>
      </c>
      <c r="S60" s="9">
        <v>0</v>
      </c>
      <c r="T60" s="9">
        <v>0</v>
      </c>
      <c r="U60" s="9">
        <v>45.78</v>
      </c>
      <c r="V60" s="9">
        <v>0</v>
      </c>
      <c r="W60" s="8">
        <v>756688.97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756688.97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100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335000.23</v>
      </c>
      <c r="I61" s="8">
        <v>305000</v>
      </c>
      <c r="J61" s="8">
        <v>0</v>
      </c>
      <c r="K61" s="8">
        <v>0</v>
      </c>
      <c r="L61" s="8">
        <v>0</v>
      </c>
      <c r="M61" s="8">
        <v>0</v>
      </c>
      <c r="N61" s="8">
        <v>30000.23</v>
      </c>
      <c r="O61" s="8">
        <v>0</v>
      </c>
      <c r="P61" s="9">
        <v>91.04</v>
      </c>
      <c r="Q61" s="9">
        <v>0</v>
      </c>
      <c r="R61" s="9">
        <v>0</v>
      </c>
      <c r="S61" s="9">
        <v>0</v>
      </c>
      <c r="T61" s="9">
        <v>0</v>
      </c>
      <c r="U61" s="9">
        <v>8.95</v>
      </c>
      <c r="V61" s="9">
        <v>0</v>
      </c>
      <c r="W61" s="8">
        <v>357884.71</v>
      </c>
      <c r="X61" s="8">
        <v>325264.18</v>
      </c>
      <c r="Y61" s="8">
        <v>0</v>
      </c>
      <c r="Z61" s="8">
        <v>0</v>
      </c>
      <c r="AA61" s="8">
        <v>0</v>
      </c>
      <c r="AB61" s="8">
        <v>0</v>
      </c>
      <c r="AC61" s="8">
        <v>32620.53</v>
      </c>
      <c r="AD61" s="8">
        <v>0</v>
      </c>
      <c r="AE61" s="9">
        <v>90.88</v>
      </c>
      <c r="AF61" s="9">
        <v>0</v>
      </c>
      <c r="AG61" s="9">
        <v>0</v>
      </c>
      <c r="AH61" s="9">
        <v>0</v>
      </c>
      <c r="AI61" s="9">
        <v>0</v>
      </c>
      <c r="AJ61" s="9">
        <v>9.11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955416</v>
      </c>
      <c r="I62" s="8">
        <v>300000</v>
      </c>
      <c r="J62" s="8">
        <v>335000</v>
      </c>
      <c r="K62" s="8">
        <v>0</v>
      </c>
      <c r="L62" s="8">
        <v>0</v>
      </c>
      <c r="M62" s="8">
        <v>0</v>
      </c>
      <c r="N62" s="8">
        <v>320416</v>
      </c>
      <c r="O62" s="8">
        <v>0</v>
      </c>
      <c r="P62" s="9">
        <v>31.39</v>
      </c>
      <c r="Q62" s="9">
        <v>35.06</v>
      </c>
      <c r="R62" s="9">
        <v>0</v>
      </c>
      <c r="S62" s="9">
        <v>0</v>
      </c>
      <c r="T62" s="9">
        <v>0</v>
      </c>
      <c r="U62" s="9">
        <v>33.53</v>
      </c>
      <c r="V62" s="9">
        <v>0</v>
      </c>
      <c r="W62" s="8">
        <v>910416.51</v>
      </c>
      <c r="X62" s="8">
        <v>300000</v>
      </c>
      <c r="Y62" s="8">
        <v>290000</v>
      </c>
      <c r="Z62" s="8">
        <v>0</v>
      </c>
      <c r="AA62" s="8">
        <v>0</v>
      </c>
      <c r="AB62" s="8">
        <v>0</v>
      </c>
      <c r="AC62" s="8">
        <v>320416.51</v>
      </c>
      <c r="AD62" s="8">
        <v>0</v>
      </c>
      <c r="AE62" s="9">
        <v>32.95</v>
      </c>
      <c r="AF62" s="9">
        <v>31.85</v>
      </c>
      <c r="AG62" s="9">
        <v>0</v>
      </c>
      <c r="AH62" s="9">
        <v>0</v>
      </c>
      <c r="AI62" s="9">
        <v>0</v>
      </c>
      <c r="AJ62" s="9">
        <v>35.19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1599999</v>
      </c>
      <c r="I63" s="8">
        <v>1599999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9">
        <v>100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8">
        <v>2815177.93</v>
      </c>
      <c r="X63" s="8">
        <v>2815177.93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9">
        <v>100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2688782.61</v>
      </c>
      <c r="I64" s="8">
        <v>2586581.61</v>
      </c>
      <c r="J64" s="8">
        <v>102201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9">
        <v>96.19</v>
      </c>
      <c r="Q64" s="9">
        <v>3.8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8">
        <v>1572516.91</v>
      </c>
      <c r="X64" s="8">
        <v>1486164.91</v>
      </c>
      <c r="Y64" s="8">
        <v>86352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9">
        <v>94.5</v>
      </c>
      <c r="AF64" s="9">
        <v>5.49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126800</v>
      </c>
      <c r="I65" s="8">
        <v>0</v>
      </c>
      <c r="J65" s="8">
        <v>19397</v>
      </c>
      <c r="K65" s="8">
        <v>0</v>
      </c>
      <c r="L65" s="8">
        <v>0</v>
      </c>
      <c r="M65" s="8">
        <v>0</v>
      </c>
      <c r="N65" s="8">
        <v>107403</v>
      </c>
      <c r="O65" s="8">
        <v>0</v>
      </c>
      <c r="P65" s="9">
        <v>0</v>
      </c>
      <c r="Q65" s="9">
        <v>15.29</v>
      </c>
      <c r="R65" s="9">
        <v>0</v>
      </c>
      <c r="S65" s="9">
        <v>0</v>
      </c>
      <c r="T65" s="9">
        <v>0</v>
      </c>
      <c r="U65" s="9">
        <v>84.7</v>
      </c>
      <c r="V65" s="9">
        <v>0</v>
      </c>
      <c r="W65" s="8">
        <v>617157.71</v>
      </c>
      <c r="X65" s="8">
        <v>451612.77</v>
      </c>
      <c r="Y65" s="8">
        <v>0</v>
      </c>
      <c r="Z65" s="8">
        <v>0</v>
      </c>
      <c r="AA65" s="8">
        <v>0</v>
      </c>
      <c r="AB65" s="8">
        <v>0</v>
      </c>
      <c r="AC65" s="8">
        <v>165544.94</v>
      </c>
      <c r="AD65" s="8">
        <v>0</v>
      </c>
      <c r="AE65" s="9">
        <v>73.17</v>
      </c>
      <c r="AF65" s="9">
        <v>0</v>
      </c>
      <c r="AG65" s="9">
        <v>0</v>
      </c>
      <c r="AH65" s="9">
        <v>0</v>
      </c>
      <c r="AI65" s="9">
        <v>0</v>
      </c>
      <c r="AJ65" s="9">
        <v>26.82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4716095</v>
      </c>
      <c r="I66" s="8">
        <v>2406095</v>
      </c>
      <c r="J66" s="8">
        <v>110000</v>
      </c>
      <c r="K66" s="8">
        <v>0</v>
      </c>
      <c r="L66" s="8">
        <v>0</v>
      </c>
      <c r="M66" s="8">
        <v>0</v>
      </c>
      <c r="N66" s="8">
        <v>2200000</v>
      </c>
      <c r="O66" s="8">
        <v>0</v>
      </c>
      <c r="P66" s="9">
        <v>51.01</v>
      </c>
      <c r="Q66" s="9">
        <v>2.33</v>
      </c>
      <c r="R66" s="9">
        <v>0</v>
      </c>
      <c r="S66" s="9">
        <v>0</v>
      </c>
      <c r="T66" s="9">
        <v>0</v>
      </c>
      <c r="U66" s="9">
        <v>46.64</v>
      </c>
      <c r="V66" s="9">
        <v>0</v>
      </c>
      <c r="W66" s="8">
        <v>3667595.47</v>
      </c>
      <c r="X66" s="8">
        <v>1625319.31</v>
      </c>
      <c r="Y66" s="8">
        <v>0</v>
      </c>
      <c r="Z66" s="8">
        <v>0</v>
      </c>
      <c r="AA66" s="8">
        <v>0</v>
      </c>
      <c r="AB66" s="8">
        <v>0</v>
      </c>
      <c r="AC66" s="8">
        <v>2042276.16</v>
      </c>
      <c r="AD66" s="8">
        <v>0</v>
      </c>
      <c r="AE66" s="9">
        <v>44.31</v>
      </c>
      <c r="AF66" s="9">
        <v>0</v>
      </c>
      <c r="AG66" s="9">
        <v>0</v>
      </c>
      <c r="AH66" s="9">
        <v>0</v>
      </c>
      <c r="AI66" s="9">
        <v>0</v>
      </c>
      <c r="AJ66" s="9">
        <v>55.68</v>
      </c>
      <c r="AK66" s="9">
        <v>0</v>
      </c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5554999.13</v>
      </c>
      <c r="I67" s="8">
        <v>600000</v>
      </c>
      <c r="J67" s="8">
        <v>0</v>
      </c>
      <c r="K67" s="8">
        <v>4017387.67</v>
      </c>
      <c r="L67" s="8">
        <v>0</v>
      </c>
      <c r="M67" s="8">
        <v>0</v>
      </c>
      <c r="N67" s="8">
        <v>937611.46</v>
      </c>
      <c r="O67" s="8">
        <v>0</v>
      </c>
      <c r="P67" s="9">
        <v>10.8</v>
      </c>
      <c r="Q67" s="9">
        <v>0</v>
      </c>
      <c r="R67" s="9">
        <v>72.32</v>
      </c>
      <c r="S67" s="9">
        <v>0</v>
      </c>
      <c r="T67" s="9">
        <v>0</v>
      </c>
      <c r="U67" s="9">
        <v>16.87</v>
      </c>
      <c r="V67" s="9">
        <v>0</v>
      </c>
      <c r="W67" s="8">
        <v>4954999.13</v>
      </c>
      <c r="X67" s="8">
        <v>0</v>
      </c>
      <c r="Y67" s="8">
        <v>0</v>
      </c>
      <c r="Z67" s="8">
        <v>4017387.67</v>
      </c>
      <c r="AA67" s="8">
        <v>0</v>
      </c>
      <c r="AB67" s="8">
        <v>0</v>
      </c>
      <c r="AC67" s="8">
        <v>937611.46</v>
      </c>
      <c r="AD67" s="8">
        <v>0</v>
      </c>
      <c r="AE67" s="9">
        <v>0</v>
      </c>
      <c r="AF67" s="9">
        <v>0</v>
      </c>
      <c r="AG67" s="9">
        <v>81.07</v>
      </c>
      <c r="AH67" s="9">
        <v>0</v>
      </c>
      <c r="AI67" s="9">
        <v>0</v>
      </c>
      <c r="AJ67" s="9">
        <v>18.92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400000</v>
      </c>
      <c r="I68" s="8">
        <v>400000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9">
        <v>100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8">
        <v>142169.28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142169.28</v>
      </c>
      <c r="AD68" s="8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100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5054438.01</v>
      </c>
      <c r="I69" s="8">
        <v>4586365.59</v>
      </c>
      <c r="J69" s="8">
        <v>77810.37</v>
      </c>
      <c r="K69" s="8">
        <v>0</v>
      </c>
      <c r="L69" s="8">
        <v>0</v>
      </c>
      <c r="M69" s="8">
        <v>0</v>
      </c>
      <c r="N69" s="8">
        <v>390262.05</v>
      </c>
      <c r="O69" s="8">
        <v>0</v>
      </c>
      <c r="P69" s="9">
        <v>90.73</v>
      </c>
      <c r="Q69" s="9">
        <v>1.53</v>
      </c>
      <c r="R69" s="9">
        <v>0</v>
      </c>
      <c r="S69" s="9">
        <v>0</v>
      </c>
      <c r="T69" s="9">
        <v>0</v>
      </c>
      <c r="U69" s="9">
        <v>7.72</v>
      </c>
      <c r="V69" s="9">
        <v>0</v>
      </c>
      <c r="W69" s="8">
        <v>999721.02</v>
      </c>
      <c r="X69" s="8">
        <v>635097.09</v>
      </c>
      <c r="Y69" s="8">
        <v>52172.25</v>
      </c>
      <c r="Z69" s="8">
        <v>0</v>
      </c>
      <c r="AA69" s="8">
        <v>0</v>
      </c>
      <c r="AB69" s="8">
        <v>0</v>
      </c>
      <c r="AC69" s="8">
        <v>312451.68</v>
      </c>
      <c r="AD69" s="8">
        <v>0</v>
      </c>
      <c r="AE69" s="9">
        <v>63.52</v>
      </c>
      <c r="AF69" s="9">
        <v>5.21</v>
      </c>
      <c r="AG69" s="9">
        <v>0</v>
      </c>
      <c r="AH69" s="9">
        <v>0</v>
      </c>
      <c r="AI69" s="9">
        <v>0</v>
      </c>
      <c r="AJ69" s="9">
        <v>31.25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500000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500000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100</v>
      </c>
      <c r="V70" s="9">
        <v>0</v>
      </c>
      <c r="W70" s="8">
        <v>485742.51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485742.51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775000</v>
      </c>
      <c r="I71" s="8">
        <v>0</v>
      </c>
      <c r="J71" s="8">
        <v>0</v>
      </c>
      <c r="K71" s="8">
        <v>775000</v>
      </c>
      <c r="L71" s="8">
        <v>0</v>
      </c>
      <c r="M71" s="8">
        <v>0</v>
      </c>
      <c r="N71" s="8">
        <v>0</v>
      </c>
      <c r="O71" s="8">
        <v>0</v>
      </c>
      <c r="P71" s="9">
        <v>0</v>
      </c>
      <c r="Q71" s="9">
        <v>0</v>
      </c>
      <c r="R71" s="9">
        <v>100</v>
      </c>
      <c r="S71" s="9">
        <v>0</v>
      </c>
      <c r="T71" s="9">
        <v>0</v>
      </c>
      <c r="U71" s="9">
        <v>0</v>
      </c>
      <c r="V71" s="9">
        <v>0</v>
      </c>
      <c r="W71" s="8">
        <v>835000</v>
      </c>
      <c r="X71" s="8">
        <v>60000</v>
      </c>
      <c r="Y71" s="8">
        <v>0</v>
      </c>
      <c r="Z71" s="8">
        <v>775000</v>
      </c>
      <c r="AA71" s="8">
        <v>0</v>
      </c>
      <c r="AB71" s="8">
        <v>0</v>
      </c>
      <c r="AC71" s="8">
        <v>0</v>
      </c>
      <c r="AD71" s="8">
        <v>0</v>
      </c>
      <c r="AE71" s="9">
        <v>7.18</v>
      </c>
      <c r="AF71" s="9">
        <v>0</v>
      </c>
      <c r="AG71" s="9">
        <v>92.81</v>
      </c>
      <c r="AH71" s="9">
        <v>0</v>
      </c>
      <c r="AI71" s="9">
        <v>0</v>
      </c>
      <c r="AJ71" s="9">
        <v>0</v>
      </c>
      <c r="AK71" s="9">
        <v>0</v>
      </c>
    </row>
    <row r="72" spans="1:3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570000</v>
      </c>
      <c r="I72" s="8">
        <v>570000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9">
        <v>100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8">
        <v>9117.97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9117.97</v>
      </c>
      <c r="AD72" s="8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100</v>
      </c>
      <c r="AK72" s="9">
        <v>0</v>
      </c>
    </row>
    <row r="73" spans="1:3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1592959</v>
      </c>
      <c r="I73" s="8">
        <v>624430</v>
      </c>
      <c r="J73" s="8">
        <v>0</v>
      </c>
      <c r="K73" s="8">
        <v>0</v>
      </c>
      <c r="L73" s="8">
        <v>0</v>
      </c>
      <c r="M73" s="8">
        <v>0</v>
      </c>
      <c r="N73" s="8">
        <v>968529</v>
      </c>
      <c r="O73" s="8">
        <v>0</v>
      </c>
      <c r="P73" s="9">
        <v>39.19</v>
      </c>
      <c r="Q73" s="9">
        <v>0</v>
      </c>
      <c r="R73" s="9">
        <v>0</v>
      </c>
      <c r="S73" s="9">
        <v>0</v>
      </c>
      <c r="T73" s="9">
        <v>0</v>
      </c>
      <c r="U73" s="9">
        <v>60.8</v>
      </c>
      <c r="V73" s="9">
        <v>0</v>
      </c>
      <c r="W73" s="8">
        <v>1009259.93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1009259.93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100</v>
      </c>
      <c r="AK73" s="9">
        <v>0</v>
      </c>
    </row>
    <row r="74" spans="1:3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2175021.68</v>
      </c>
      <c r="I74" s="8">
        <v>2175021.68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9">
        <v>100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8">
        <v>1487732.28</v>
      </c>
      <c r="X74" s="8">
        <v>1487732.28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9">
        <v>100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</row>
    <row r="75" spans="1:3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5879180</v>
      </c>
      <c r="I75" s="8">
        <v>3944360</v>
      </c>
      <c r="J75" s="8">
        <v>42048</v>
      </c>
      <c r="K75" s="8">
        <v>0</v>
      </c>
      <c r="L75" s="8">
        <v>0</v>
      </c>
      <c r="M75" s="8">
        <v>0</v>
      </c>
      <c r="N75" s="8">
        <v>1892772</v>
      </c>
      <c r="O75" s="8">
        <v>0</v>
      </c>
      <c r="P75" s="9">
        <v>67.09</v>
      </c>
      <c r="Q75" s="9">
        <v>0.71</v>
      </c>
      <c r="R75" s="9">
        <v>0</v>
      </c>
      <c r="S75" s="9">
        <v>0</v>
      </c>
      <c r="T75" s="9">
        <v>0</v>
      </c>
      <c r="U75" s="9">
        <v>32.19</v>
      </c>
      <c r="V75" s="9">
        <v>0</v>
      </c>
      <c r="W75" s="8">
        <v>3839059.74</v>
      </c>
      <c r="X75" s="8">
        <v>1920000</v>
      </c>
      <c r="Y75" s="8">
        <v>26287</v>
      </c>
      <c r="Z75" s="8">
        <v>0</v>
      </c>
      <c r="AA75" s="8">
        <v>0</v>
      </c>
      <c r="AB75" s="8">
        <v>0</v>
      </c>
      <c r="AC75" s="8">
        <v>1892772.74</v>
      </c>
      <c r="AD75" s="8">
        <v>0</v>
      </c>
      <c r="AE75" s="9">
        <v>50.01</v>
      </c>
      <c r="AF75" s="9">
        <v>0.68</v>
      </c>
      <c r="AG75" s="9">
        <v>0</v>
      </c>
      <c r="AH75" s="9">
        <v>0</v>
      </c>
      <c r="AI75" s="9">
        <v>0</v>
      </c>
      <c r="AJ75" s="9">
        <v>49.3</v>
      </c>
      <c r="AK75" s="9">
        <v>0</v>
      </c>
    </row>
    <row r="76" spans="1:3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1300000</v>
      </c>
      <c r="I76" s="8">
        <v>800000</v>
      </c>
      <c r="J76" s="8">
        <v>0</v>
      </c>
      <c r="K76" s="8">
        <v>0</v>
      </c>
      <c r="L76" s="8">
        <v>0</v>
      </c>
      <c r="M76" s="8">
        <v>0</v>
      </c>
      <c r="N76" s="8">
        <v>500000</v>
      </c>
      <c r="O76" s="8">
        <v>0</v>
      </c>
      <c r="P76" s="9">
        <v>61.53</v>
      </c>
      <c r="Q76" s="9">
        <v>0</v>
      </c>
      <c r="R76" s="9">
        <v>0</v>
      </c>
      <c r="S76" s="9">
        <v>0</v>
      </c>
      <c r="T76" s="9">
        <v>0</v>
      </c>
      <c r="U76" s="9">
        <v>38.46</v>
      </c>
      <c r="V76" s="9">
        <v>0</v>
      </c>
      <c r="W76" s="8">
        <v>1060400.14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1060400.14</v>
      </c>
      <c r="AD76" s="8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100</v>
      </c>
      <c r="AK76" s="9">
        <v>0</v>
      </c>
    </row>
    <row r="77" spans="1:3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6425400</v>
      </c>
      <c r="I77" s="8">
        <v>6425400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9">
        <v>100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8">
        <v>600000</v>
      </c>
      <c r="X77" s="8">
        <v>600000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9">
        <v>100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</row>
    <row r="78" spans="1:3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856800</v>
      </c>
      <c r="I78" s="8">
        <v>520000</v>
      </c>
      <c r="J78" s="8">
        <v>0</v>
      </c>
      <c r="K78" s="8">
        <v>0</v>
      </c>
      <c r="L78" s="8">
        <v>0</v>
      </c>
      <c r="M78" s="8">
        <v>0</v>
      </c>
      <c r="N78" s="8">
        <v>336800</v>
      </c>
      <c r="O78" s="8">
        <v>0</v>
      </c>
      <c r="P78" s="9">
        <v>60.69</v>
      </c>
      <c r="Q78" s="9">
        <v>0</v>
      </c>
      <c r="R78" s="9">
        <v>0</v>
      </c>
      <c r="S78" s="9">
        <v>0</v>
      </c>
      <c r="T78" s="9">
        <v>0</v>
      </c>
      <c r="U78" s="9">
        <v>39.3</v>
      </c>
      <c r="V78" s="9">
        <v>0</v>
      </c>
      <c r="W78" s="8">
        <v>925001.01</v>
      </c>
      <c r="X78" s="8">
        <v>588145.23</v>
      </c>
      <c r="Y78" s="8">
        <v>0</v>
      </c>
      <c r="Z78" s="8">
        <v>0</v>
      </c>
      <c r="AA78" s="8">
        <v>0</v>
      </c>
      <c r="AB78" s="8">
        <v>0</v>
      </c>
      <c r="AC78" s="8">
        <v>336855.78</v>
      </c>
      <c r="AD78" s="8">
        <v>0</v>
      </c>
      <c r="AE78" s="9">
        <v>63.58</v>
      </c>
      <c r="AF78" s="9">
        <v>0</v>
      </c>
      <c r="AG78" s="9">
        <v>0</v>
      </c>
      <c r="AH78" s="9">
        <v>0</v>
      </c>
      <c r="AI78" s="9">
        <v>0</v>
      </c>
      <c r="AJ78" s="9">
        <v>36.41</v>
      </c>
      <c r="AK78" s="9">
        <v>0</v>
      </c>
    </row>
    <row r="79" spans="1:3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1000000</v>
      </c>
      <c r="I79" s="8">
        <v>1000000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>
        <v>100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8">
        <v>841882.68</v>
      </c>
      <c r="X79" s="8">
        <v>841882.68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9">
        <v>100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</row>
    <row r="80" spans="1:3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8290826.6</v>
      </c>
      <c r="I80" s="8">
        <v>7686123</v>
      </c>
      <c r="J80" s="8">
        <v>0</v>
      </c>
      <c r="K80" s="8">
        <v>0</v>
      </c>
      <c r="L80" s="8">
        <v>0</v>
      </c>
      <c r="M80" s="8">
        <v>0</v>
      </c>
      <c r="N80" s="8">
        <v>604703.6</v>
      </c>
      <c r="O80" s="8">
        <v>0</v>
      </c>
      <c r="P80" s="9">
        <v>92.7</v>
      </c>
      <c r="Q80" s="9">
        <v>0</v>
      </c>
      <c r="R80" s="9">
        <v>0</v>
      </c>
      <c r="S80" s="9">
        <v>0</v>
      </c>
      <c r="T80" s="9">
        <v>0</v>
      </c>
      <c r="U80" s="9">
        <v>7.29</v>
      </c>
      <c r="V80" s="9">
        <v>0</v>
      </c>
      <c r="W80" s="8">
        <v>604703.6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604703.6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100</v>
      </c>
      <c r="AK80" s="9">
        <v>0</v>
      </c>
    </row>
    <row r="81" spans="1:3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718401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718401</v>
      </c>
      <c r="O81" s="8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100</v>
      </c>
      <c r="V81" s="9">
        <v>0</v>
      </c>
      <c r="W81" s="8">
        <v>732431.49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732431.49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3991597</v>
      </c>
      <c r="I82" s="8">
        <v>2595500</v>
      </c>
      <c r="J82" s="8">
        <v>50134</v>
      </c>
      <c r="K82" s="8">
        <v>0</v>
      </c>
      <c r="L82" s="8">
        <v>0</v>
      </c>
      <c r="M82" s="8">
        <v>0</v>
      </c>
      <c r="N82" s="8">
        <v>1345963</v>
      </c>
      <c r="O82" s="8">
        <v>0</v>
      </c>
      <c r="P82" s="9">
        <v>65.02</v>
      </c>
      <c r="Q82" s="9">
        <v>1.25</v>
      </c>
      <c r="R82" s="9">
        <v>0</v>
      </c>
      <c r="S82" s="9">
        <v>0</v>
      </c>
      <c r="T82" s="9">
        <v>0</v>
      </c>
      <c r="U82" s="9">
        <v>33.71</v>
      </c>
      <c r="V82" s="9">
        <v>0</v>
      </c>
      <c r="W82" s="8">
        <v>2903096.42</v>
      </c>
      <c r="X82" s="8">
        <v>1507000</v>
      </c>
      <c r="Y82" s="8">
        <v>50134</v>
      </c>
      <c r="Z82" s="8">
        <v>0</v>
      </c>
      <c r="AA82" s="8">
        <v>0</v>
      </c>
      <c r="AB82" s="8">
        <v>0</v>
      </c>
      <c r="AC82" s="8">
        <v>1345962.42</v>
      </c>
      <c r="AD82" s="8">
        <v>0</v>
      </c>
      <c r="AE82" s="9">
        <v>51.91</v>
      </c>
      <c r="AF82" s="9">
        <v>1.72</v>
      </c>
      <c r="AG82" s="9">
        <v>0</v>
      </c>
      <c r="AH82" s="9">
        <v>0</v>
      </c>
      <c r="AI82" s="9">
        <v>0</v>
      </c>
      <c r="AJ82" s="9">
        <v>46.36</v>
      </c>
      <c r="AK82" s="9">
        <v>0</v>
      </c>
    </row>
    <row r="83" spans="1:3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2570904</v>
      </c>
      <c r="I83" s="8">
        <v>2400000</v>
      </c>
      <c r="J83" s="8">
        <v>0</v>
      </c>
      <c r="K83" s="8">
        <v>0</v>
      </c>
      <c r="L83" s="8">
        <v>0</v>
      </c>
      <c r="M83" s="8">
        <v>0</v>
      </c>
      <c r="N83" s="8">
        <v>170904</v>
      </c>
      <c r="O83" s="8">
        <v>0</v>
      </c>
      <c r="P83" s="9">
        <v>93.35</v>
      </c>
      <c r="Q83" s="9">
        <v>0</v>
      </c>
      <c r="R83" s="9">
        <v>0</v>
      </c>
      <c r="S83" s="9">
        <v>0</v>
      </c>
      <c r="T83" s="9">
        <v>0</v>
      </c>
      <c r="U83" s="9">
        <v>6.64</v>
      </c>
      <c r="V83" s="9">
        <v>0</v>
      </c>
      <c r="W83" s="8">
        <v>464917.17</v>
      </c>
      <c r="X83" s="8">
        <v>300000</v>
      </c>
      <c r="Y83" s="8">
        <v>0</v>
      </c>
      <c r="Z83" s="8">
        <v>0</v>
      </c>
      <c r="AA83" s="8">
        <v>0</v>
      </c>
      <c r="AB83" s="8">
        <v>0</v>
      </c>
      <c r="AC83" s="8">
        <v>164917.17</v>
      </c>
      <c r="AD83" s="8">
        <v>0</v>
      </c>
      <c r="AE83" s="9">
        <v>64.52</v>
      </c>
      <c r="AF83" s="9">
        <v>0</v>
      </c>
      <c r="AG83" s="9">
        <v>0</v>
      </c>
      <c r="AH83" s="9">
        <v>0</v>
      </c>
      <c r="AI83" s="9">
        <v>0</v>
      </c>
      <c r="AJ83" s="9">
        <v>35.47</v>
      </c>
      <c r="AK83" s="9">
        <v>0</v>
      </c>
    </row>
    <row r="84" spans="1:3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9"/>
      <c r="Q84" s="9"/>
      <c r="R84" s="9"/>
      <c r="S84" s="9"/>
      <c r="T84" s="9"/>
      <c r="U84" s="9"/>
      <c r="V84" s="9"/>
      <c r="W84" s="8">
        <v>144547.42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144547.42</v>
      </c>
      <c r="AD84" s="8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100</v>
      </c>
      <c r="AK84" s="9">
        <v>0</v>
      </c>
    </row>
    <row r="85" spans="1:3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2815411</v>
      </c>
      <c r="I85" s="8">
        <v>360000</v>
      </c>
      <c r="J85" s="8">
        <v>0</v>
      </c>
      <c r="K85" s="8">
        <v>440000</v>
      </c>
      <c r="L85" s="8">
        <v>0</v>
      </c>
      <c r="M85" s="8">
        <v>0</v>
      </c>
      <c r="N85" s="8">
        <v>2015411</v>
      </c>
      <c r="O85" s="8">
        <v>0</v>
      </c>
      <c r="P85" s="9">
        <v>12.78</v>
      </c>
      <c r="Q85" s="9">
        <v>0</v>
      </c>
      <c r="R85" s="9">
        <v>15.62</v>
      </c>
      <c r="S85" s="9">
        <v>0</v>
      </c>
      <c r="T85" s="9">
        <v>0</v>
      </c>
      <c r="U85" s="9">
        <v>71.58</v>
      </c>
      <c r="V85" s="9">
        <v>0</v>
      </c>
      <c r="W85" s="8">
        <v>2910740.26</v>
      </c>
      <c r="X85" s="8">
        <v>0</v>
      </c>
      <c r="Y85" s="8">
        <v>0</v>
      </c>
      <c r="Z85" s="8">
        <v>444358.13</v>
      </c>
      <c r="AA85" s="8">
        <v>0</v>
      </c>
      <c r="AB85" s="8">
        <v>0</v>
      </c>
      <c r="AC85" s="8">
        <v>2466382.13</v>
      </c>
      <c r="AD85" s="8">
        <v>0</v>
      </c>
      <c r="AE85" s="9">
        <v>0</v>
      </c>
      <c r="AF85" s="9">
        <v>0</v>
      </c>
      <c r="AG85" s="9">
        <v>15.26</v>
      </c>
      <c r="AH85" s="9">
        <v>0</v>
      </c>
      <c r="AI85" s="9">
        <v>0</v>
      </c>
      <c r="AJ85" s="9">
        <v>84.73</v>
      </c>
      <c r="AK85" s="9">
        <v>0</v>
      </c>
    </row>
    <row r="86" spans="1:3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1442781.28</v>
      </c>
      <c r="I86" s="8">
        <v>860000</v>
      </c>
      <c r="J86" s="8">
        <v>20000</v>
      </c>
      <c r="K86" s="8">
        <v>177596.77</v>
      </c>
      <c r="L86" s="8">
        <v>0</v>
      </c>
      <c r="M86" s="8">
        <v>0</v>
      </c>
      <c r="N86" s="8">
        <v>385184.51</v>
      </c>
      <c r="O86" s="8">
        <v>0</v>
      </c>
      <c r="P86" s="9">
        <v>59.6</v>
      </c>
      <c r="Q86" s="9">
        <v>1.38</v>
      </c>
      <c r="R86" s="9">
        <v>12.3</v>
      </c>
      <c r="S86" s="9">
        <v>0</v>
      </c>
      <c r="T86" s="9">
        <v>0</v>
      </c>
      <c r="U86" s="9">
        <v>26.69</v>
      </c>
      <c r="V86" s="9">
        <v>0</v>
      </c>
      <c r="W86" s="8">
        <v>771537.92</v>
      </c>
      <c r="X86" s="8">
        <v>0</v>
      </c>
      <c r="Y86" s="8">
        <v>0</v>
      </c>
      <c r="Z86" s="8">
        <v>386353.41</v>
      </c>
      <c r="AA86" s="8">
        <v>0</v>
      </c>
      <c r="AB86" s="8">
        <v>0</v>
      </c>
      <c r="AC86" s="8">
        <v>385184.51</v>
      </c>
      <c r="AD86" s="8">
        <v>0</v>
      </c>
      <c r="AE86" s="9">
        <v>0</v>
      </c>
      <c r="AF86" s="9">
        <v>0</v>
      </c>
      <c r="AG86" s="9">
        <v>50.07</v>
      </c>
      <c r="AH86" s="9">
        <v>0</v>
      </c>
      <c r="AI86" s="9">
        <v>0</v>
      </c>
      <c r="AJ86" s="9">
        <v>49.92</v>
      </c>
      <c r="AK86" s="9">
        <v>0</v>
      </c>
    </row>
    <row r="87" spans="1:3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1078000</v>
      </c>
      <c r="I87" s="8">
        <v>750000</v>
      </c>
      <c r="J87" s="8">
        <v>0</v>
      </c>
      <c r="K87" s="8">
        <v>0</v>
      </c>
      <c r="L87" s="8">
        <v>0</v>
      </c>
      <c r="M87" s="8">
        <v>0</v>
      </c>
      <c r="N87" s="8">
        <v>328000</v>
      </c>
      <c r="O87" s="8">
        <v>0</v>
      </c>
      <c r="P87" s="9">
        <v>69.57</v>
      </c>
      <c r="Q87" s="9">
        <v>0</v>
      </c>
      <c r="R87" s="9">
        <v>0</v>
      </c>
      <c r="S87" s="9">
        <v>0</v>
      </c>
      <c r="T87" s="9">
        <v>0</v>
      </c>
      <c r="U87" s="9">
        <v>30.42</v>
      </c>
      <c r="V87" s="9">
        <v>0</v>
      </c>
      <c r="W87" s="8">
        <v>1050773.07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1050773.07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100</v>
      </c>
      <c r="AK87" s="9">
        <v>0</v>
      </c>
    </row>
    <row r="88" spans="1:3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1187054.52</v>
      </c>
      <c r="I88" s="8">
        <v>1187054.52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9">
        <v>100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8">
        <v>704159.65</v>
      </c>
      <c r="X88" s="8">
        <v>497054.52</v>
      </c>
      <c r="Y88" s="8">
        <v>0</v>
      </c>
      <c r="Z88" s="8">
        <v>0</v>
      </c>
      <c r="AA88" s="8">
        <v>0</v>
      </c>
      <c r="AB88" s="8">
        <v>0</v>
      </c>
      <c r="AC88" s="8">
        <v>207105.13</v>
      </c>
      <c r="AD88" s="8">
        <v>0</v>
      </c>
      <c r="AE88" s="9">
        <v>70.58</v>
      </c>
      <c r="AF88" s="9">
        <v>0</v>
      </c>
      <c r="AG88" s="9">
        <v>0</v>
      </c>
      <c r="AH88" s="9">
        <v>0</v>
      </c>
      <c r="AI88" s="9">
        <v>0</v>
      </c>
      <c r="AJ88" s="9">
        <v>29.41</v>
      </c>
      <c r="AK88" s="9">
        <v>0</v>
      </c>
    </row>
    <row r="89" spans="1:3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1500000</v>
      </c>
      <c r="I89" s="8">
        <v>1500000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9">
        <v>100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8">
        <v>2130929.87</v>
      </c>
      <c r="X89" s="8">
        <v>500000</v>
      </c>
      <c r="Y89" s="8">
        <v>0</v>
      </c>
      <c r="Z89" s="8">
        <v>406429.87</v>
      </c>
      <c r="AA89" s="8">
        <v>0</v>
      </c>
      <c r="AB89" s="8">
        <v>0</v>
      </c>
      <c r="AC89" s="8">
        <v>1224500</v>
      </c>
      <c r="AD89" s="8">
        <v>0</v>
      </c>
      <c r="AE89" s="9">
        <v>23.46</v>
      </c>
      <c r="AF89" s="9">
        <v>0</v>
      </c>
      <c r="AG89" s="9">
        <v>19.07</v>
      </c>
      <c r="AH89" s="9">
        <v>0</v>
      </c>
      <c r="AI89" s="9">
        <v>0</v>
      </c>
      <c r="AJ89" s="9">
        <v>57.46</v>
      </c>
      <c r="AK89" s="9">
        <v>0</v>
      </c>
    </row>
    <row r="90" spans="1:3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2479654.55</v>
      </c>
      <c r="I90" s="8">
        <v>2479654.55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9">
        <v>100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9"/>
      <c r="AF90" s="9"/>
      <c r="AG90" s="9"/>
      <c r="AH90" s="9"/>
      <c r="AI90" s="9"/>
      <c r="AJ90" s="9"/>
      <c r="AK90" s="9"/>
    </row>
    <row r="91" spans="1:3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542000</v>
      </c>
      <c r="I91" s="8">
        <v>500000</v>
      </c>
      <c r="J91" s="8">
        <v>0</v>
      </c>
      <c r="K91" s="8">
        <v>0</v>
      </c>
      <c r="L91" s="8">
        <v>0</v>
      </c>
      <c r="M91" s="8">
        <v>0</v>
      </c>
      <c r="N91" s="8">
        <v>42000</v>
      </c>
      <c r="O91" s="8">
        <v>0</v>
      </c>
      <c r="P91" s="9">
        <v>92.25</v>
      </c>
      <c r="Q91" s="9">
        <v>0</v>
      </c>
      <c r="R91" s="9">
        <v>0</v>
      </c>
      <c r="S91" s="9">
        <v>0</v>
      </c>
      <c r="T91" s="9">
        <v>0</v>
      </c>
      <c r="U91" s="9">
        <v>7.74</v>
      </c>
      <c r="V91" s="9">
        <v>0</v>
      </c>
      <c r="W91" s="8">
        <v>190012.57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190012.57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1907741.54</v>
      </c>
      <c r="I92" s="8">
        <v>1904515.32</v>
      </c>
      <c r="J92" s="8">
        <v>0</v>
      </c>
      <c r="K92" s="8">
        <v>0</v>
      </c>
      <c r="L92" s="8">
        <v>0</v>
      </c>
      <c r="M92" s="8">
        <v>0</v>
      </c>
      <c r="N92" s="8">
        <v>3226.22</v>
      </c>
      <c r="O92" s="8">
        <v>0</v>
      </c>
      <c r="P92" s="9">
        <v>99.83</v>
      </c>
      <c r="Q92" s="9">
        <v>0</v>
      </c>
      <c r="R92" s="9">
        <v>0</v>
      </c>
      <c r="S92" s="9">
        <v>0</v>
      </c>
      <c r="T92" s="9">
        <v>0</v>
      </c>
      <c r="U92" s="9">
        <v>0.16</v>
      </c>
      <c r="V92" s="9">
        <v>0</v>
      </c>
      <c r="W92" s="8">
        <v>213133.16</v>
      </c>
      <c r="X92" s="8">
        <v>209906.94</v>
      </c>
      <c r="Y92" s="8">
        <v>0</v>
      </c>
      <c r="Z92" s="8">
        <v>0</v>
      </c>
      <c r="AA92" s="8">
        <v>0</v>
      </c>
      <c r="AB92" s="8">
        <v>0</v>
      </c>
      <c r="AC92" s="8">
        <v>3226.22</v>
      </c>
      <c r="AD92" s="8">
        <v>0</v>
      </c>
      <c r="AE92" s="9">
        <v>98.48</v>
      </c>
      <c r="AF92" s="9">
        <v>0</v>
      </c>
      <c r="AG92" s="9">
        <v>0</v>
      </c>
      <c r="AH92" s="9">
        <v>0</v>
      </c>
      <c r="AI92" s="9">
        <v>0</v>
      </c>
      <c r="AJ92" s="9">
        <v>1.51</v>
      </c>
      <c r="AK92" s="9">
        <v>0</v>
      </c>
    </row>
    <row r="93" spans="1:3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6665487</v>
      </c>
      <c r="I93" s="8">
        <v>6665487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9">
        <v>100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9"/>
      <c r="AF93" s="9"/>
      <c r="AG93" s="9"/>
      <c r="AH93" s="9"/>
      <c r="AI93" s="9"/>
      <c r="AJ93" s="9"/>
      <c r="AK93" s="9"/>
    </row>
    <row r="94" spans="1:37" ht="12.75">
      <c r="A94" s="34">
        <v>6</v>
      </c>
      <c r="B94" s="34">
        <v>18</v>
      </c>
      <c r="C94" s="34">
        <v>5</v>
      </c>
      <c r="D94" s="35">
        <v>2</v>
      </c>
      <c r="E94" s="36"/>
      <c r="F94" s="7" t="s">
        <v>257</v>
      </c>
      <c r="G94" s="53" t="s">
        <v>337</v>
      </c>
      <c r="H94" s="8">
        <v>1634041</v>
      </c>
      <c r="I94" s="8">
        <v>1634041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9">
        <v>100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8">
        <v>1273000</v>
      </c>
      <c r="X94" s="8">
        <v>1273000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9">
        <v>100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</row>
    <row r="95" spans="1:37" ht="12.75">
      <c r="A95" s="34">
        <v>6</v>
      </c>
      <c r="B95" s="34">
        <v>10</v>
      </c>
      <c r="C95" s="34">
        <v>2</v>
      </c>
      <c r="D95" s="35">
        <v>2</v>
      </c>
      <c r="E95" s="36"/>
      <c r="F95" s="7" t="s">
        <v>257</v>
      </c>
      <c r="G95" s="53" t="s">
        <v>338</v>
      </c>
      <c r="H95" s="8">
        <v>2730123</v>
      </c>
      <c r="I95" s="8">
        <v>2021402</v>
      </c>
      <c r="J95" s="8">
        <v>31928.28</v>
      </c>
      <c r="K95" s="8">
        <v>0</v>
      </c>
      <c r="L95" s="8">
        <v>0</v>
      </c>
      <c r="M95" s="8">
        <v>0</v>
      </c>
      <c r="N95" s="8">
        <v>676792.72</v>
      </c>
      <c r="O95" s="8">
        <v>0</v>
      </c>
      <c r="P95" s="9">
        <v>74.04</v>
      </c>
      <c r="Q95" s="9">
        <v>1.16</v>
      </c>
      <c r="R95" s="9">
        <v>0</v>
      </c>
      <c r="S95" s="9">
        <v>0</v>
      </c>
      <c r="T95" s="9">
        <v>0</v>
      </c>
      <c r="U95" s="9">
        <v>24.78</v>
      </c>
      <c r="V95" s="9">
        <v>0</v>
      </c>
      <c r="W95" s="8">
        <v>2290617.74</v>
      </c>
      <c r="X95" s="8">
        <v>1061514</v>
      </c>
      <c r="Y95" s="8">
        <v>31928.28</v>
      </c>
      <c r="Z95" s="8">
        <v>0</v>
      </c>
      <c r="AA95" s="8">
        <v>0</v>
      </c>
      <c r="AB95" s="8">
        <v>0</v>
      </c>
      <c r="AC95" s="8">
        <v>1197175.46</v>
      </c>
      <c r="AD95" s="8">
        <v>0</v>
      </c>
      <c r="AE95" s="9">
        <v>46.34</v>
      </c>
      <c r="AF95" s="9">
        <v>1.39</v>
      </c>
      <c r="AG95" s="9">
        <v>0</v>
      </c>
      <c r="AH95" s="9">
        <v>0</v>
      </c>
      <c r="AI95" s="9">
        <v>0</v>
      </c>
      <c r="AJ95" s="9">
        <v>52.26</v>
      </c>
      <c r="AK95" s="9">
        <v>0</v>
      </c>
    </row>
    <row r="96" spans="1:37" ht="12.75">
      <c r="A96" s="34">
        <v>6</v>
      </c>
      <c r="B96" s="34">
        <v>20</v>
      </c>
      <c r="C96" s="34">
        <v>5</v>
      </c>
      <c r="D96" s="35">
        <v>2</v>
      </c>
      <c r="E96" s="36"/>
      <c r="F96" s="7" t="s">
        <v>257</v>
      </c>
      <c r="G96" s="53" t="s">
        <v>339</v>
      </c>
      <c r="H96" s="8">
        <v>1507000</v>
      </c>
      <c r="I96" s="8">
        <v>1500000</v>
      </c>
      <c r="J96" s="8">
        <v>0</v>
      </c>
      <c r="K96" s="8">
        <v>0</v>
      </c>
      <c r="L96" s="8">
        <v>0</v>
      </c>
      <c r="M96" s="8">
        <v>0</v>
      </c>
      <c r="N96" s="8">
        <v>7000</v>
      </c>
      <c r="O96" s="8">
        <v>0</v>
      </c>
      <c r="P96" s="9">
        <v>99.53</v>
      </c>
      <c r="Q96" s="9">
        <v>0</v>
      </c>
      <c r="R96" s="9">
        <v>0</v>
      </c>
      <c r="S96" s="9">
        <v>0</v>
      </c>
      <c r="T96" s="9">
        <v>0</v>
      </c>
      <c r="U96" s="9">
        <v>0.46</v>
      </c>
      <c r="V96" s="9">
        <v>0</v>
      </c>
      <c r="W96" s="8">
        <v>771561.82</v>
      </c>
      <c r="X96" s="8">
        <v>610973.71</v>
      </c>
      <c r="Y96" s="8">
        <v>0</v>
      </c>
      <c r="Z96" s="8">
        <v>0</v>
      </c>
      <c r="AA96" s="8">
        <v>0</v>
      </c>
      <c r="AB96" s="8">
        <v>0</v>
      </c>
      <c r="AC96" s="8">
        <v>160588.11</v>
      </c>
      <c r="AD96" s="8">
        <v>0</v>
      </c>
      <c r="AE96" s="9">
        <v>79.18</v>
      </c>
      <c r="AF96" s="9">
        <v>0</v>
      </c>
      <c r="AG96" s="9">
        <v>0</v>
      </c>
      <c r="AH96" s="9">
        <v>0</v>
      </c>
      <c r="AI96" s="9">
        <v>0</v>
      </c>
      <c r="AJ96" s="9">
        <v>20.81</v>
      </c>
      <c r="AK96" s="9">
        <v>0</v>
      </c>
    </row>
    <row r="97" spans="1:37" ht="12.75">
      <c r="A97" s="34">
        <v>6</v>
      </c>
      <c r="B97" s="34">
        <v>12</v>
      </c>
      <c r="C97" s="34">
        <v>4</v>
      </c>
      <c r="D97" s="35">
        <v>2</v>
      </c>
      <c r="E97" s="36"/>
      <c r="F97" s="7" t="s">
        <v>257</v>
      </c>
      <c r="G97" s="53" t="s">
        <v>340</v>
      </c>
      <c r="H97" s="8">
        <v>1174476.16</v>
      </c>
      <c r="I97" s="8">
        <v>650000</v>
      </c>
      <c r="J97" s="8">
        <v>0</v>
      </c>
      <c r="K97" s="8">
        <v>0</v>
      </c>
      <c r="L97" s="8">
        <v>0</v>
      </c>
      <c r="M97" s="8">
        <v>0</v>
      </c>
      <c r="N97" s="8">
        <v>524476.16</v>
      </c>
      <c r="O97" s="8">
        <v>0</v>
      </c>
      <c r="P97" s="9">
        <v>55.34</v>
      </c>
      <c r="Q97" s="9">
        <v>0</v>
      </c>
      <c r="R97" s="9">
        <v>0</v>
      </c>
      <c r="S97" s="9">
        <v>0</v>
      </c>
      <c r="T97" s="9">
        <v>0</v>
      </c>
      <c r="U97" s="9">
        <v>44.65</v>
      </c>
      <c r="V97" s="9">
        <v>0</v>
      </c>
      <c r="W97" s="8">
        <v>1449238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1449238</v>
      </c>
      <c r="AD97" s="8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100</v>
      </c>
      <c r="AK97" s="9">
        <v>0</v>
      </c>
    </row>
    <row r="98" spans="1:37" ht="12.75">
      <c r="A98" s="34">
        <v>6</v>
      </c>
      <c r="B98" s="34">
        <v>1</v>
      </c>
      <c r="C98" s="34">
        <v>9</v>
      </c>
      <c r="D98" s="35">
        <v>2</v>
      </c>
      <c r="E98" s="36"/>
      <c r="F98" s="7" t="s">
        <v>257</v>
      </c>
      <c r="G98" s="53" t="s">
        <v>341</v>
      </c>
      <c r="H98" s="8">
        <v>1685434</v>
      </c>
      <c r="I98" s="8">
        <v>1685434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9">
        <v>100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9"/>
      <c r="AF98" s="9"/>
      <c r="AG98" s="9"/>
      <c r="AH98" s="9"/>
      <c r="AI98" s="9"/>
      <c r="AJ98" s="9"/>
      <c r="AK98" s="9"/>
    </row>
    <row r="99" spans="1:37" ht="12.75">
      <c r="A99" s="34">
        <v>6</v>
      </c>
      <c r="B99" s="34">
        <v>6</v>
      </c>
      <c r="C99" s="34">
        <v>7</v>
      </c>
      <c r="D99" s="35">
        <v>2</v>
      </c>
      <c r="E99" s="36"/>
      <c r="F99" s="7" t="s">
        <v>257</v>
      </c>
      <c r="G99" s="53" t="s">
        <v>342</v>
      </c>
      <c r="H99" s="8">
        <v>1676000</v>
      </c>
      <c r="I99" s="8">
        <v>1676000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9">
        <v>100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8">
        <v>19080.58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19080.58</v>
      </c>
      <c r="AD99" s="8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100</v>
      </c>
      <c r="AK99" s="9">
        <v>0</v>
      </c>
    </row>
    <row r="100" spans="1:37" ht="12.75">
      <c r="A100" s="34">
        <v>6</v>
      </c>
      <c r="B100" s="34">
        <v>2</v>
      </c>
      <c r="C100" s="34">
        <v>9</v>
      </c>
      <c r="D100" s="35">
        <v>2</v>
      </c>
      <c r="E100" s="36"/>
      <c r="F100" s="7" t="s">
        <v>257</v>
      </c>
      <c r="G100" s="53" t="s">
        <v>343</v>
      </c>
      <c r="H100" s="8">
        <v>1232486.11</v>
      </c>
      <c r="I100" s="8">
        <v>500000</v>
      </c>
      <c r="J100" s="8">
        <v>0</v>
      </c>
      <c r="K100" s="8">
        <v>198595.67</v>
      </c>
      <c r="L100" s="8">
        <v>0</v>
      </c>
      <c r="M100" s="8">
        <v>0</v>
      </c>
      <c r="N100" s="8">
        <v>533890.44</v>
      </c>
      <c r="O100" s="8">
        <v>0</v>
      </c>
      <c r="P100" s="9">
        <v>40.56</v>
      </c>
      <c r="Q100" s="9">
        <v>0</v>
      </c>
      <c r="R100" s="9">
        <v>16.11</v>
      </c>
      <c r="S100" s="9">
        <v>0</v>
      </c>
      <c r="T100" s="9">
        <v>0</v>
      </c>
      <c r="U100" s="9">
        <v>43.31</v>
      </c>
      <c r="V100" s="9">
        <v>0</v>
      </c>
      <c r="W100" s="8">
        <v>732486.11</v>
      </c>
      <c r="X100" s="8">
        <v>0</v>
      </c>
      <c r="Y100" s="8">
        <v>0</v>
      </c>
      <c r="Z100" s="8">
        <v>198595.67</v>
      </c>
      <c r="AA100" s="8">
        <v>0</v>
      </c>
      <c r="AB100" s="8">
        <v>0</v>
      </c>
      <c r="AC100" s="8">
        <v>533890.44</v>
      </c>
      <c r="AD100" s="8">
        <v>0</v>
      </c>
      <c r="AE100" s="9">
        <v>0</v>
      </c>
      <c r="AF100" s="9">
        <v>0</v>
      </c>
      <c r="AG100" s="9">
        <v>27.11</v>
      </c>
      <c r="AH100" s="9">
        <v>0</v>
      </c>
      <c r="AI100" s="9">
        <v>0</v>
      </c>
      <c r="AJ100" s="9">
        <v>72.88</v>
      </c>
      <c r="AK100" s="9">
        <v>0</v>
      </c>
    </row>
    <row r="101" spans="1:37" ht="12.75">
      <c r="A101" s="34">
        <v>6</v>
      </c>
      <c r="B101" s="34">
        <v>11</v>
      </c>
      <c r="C101" s="34">
        <v>5</v>
      </c>
      <c r="D101" s="35">
        <v>2</v>
      </c>
      <c r="E101" s="36"/>
      <c r="F101" s="7" t="s">
        <v>257</v>
      </c>
      <c r="G101" s="53" t="s">
        <v>264</v>
      </c>
      <c r="H101" s="8">
        <v>2246440.04</v>
      </c>
      <c r="I101" s="8">
        <v>2196440.04</v>
      </c>
      <c r="J101" s="8">
        <v>50000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9">
        <v>97.77</v>
      </c>
      <c r="Q101" s="9">
        <v>2.22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8">
        <v>50000</v>
      </c>
      <c r="X101" s="8">
        <v>0</v>
      </c>
      <c r="Y101" s="8">
        <v>50000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9">
        <v>0</v>
      </c>
      <c r="AF101" s="9">
        <v>100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</row>
    <row r="102" spans="1:37" ht="12.75">
      <c r="A102" s="34">
        <v>6</v>
      </c>
      <c r="B102" s="34">
        <v>14</v>
      </c>
      <c r="C102" s="34">
        <v>7</v>
      </c>
      <c r="D102" s="35">
        <v>2</v>
      </c>
      <c r="E102" s="36"/>
      <c r="F102" s="7" t="s">
        <v>257</v>
      </c>
      <c r="G102" s="53" t="s">
        <v>344</v>
      </c>
      <c r="H102" s="8">
        <v>10640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10640</v>
      </c>
      <c r="O102" s="8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100</v>
      </c>
      <c r="V102" s="9">
        <v>0</v>
      </c>
      <c r="W102" s="8">
        <v>10640.48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10640.48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17</v>
      </c>
      <c r="C103" s="34">
        <v>2</v>
      </c>
      <c r="D103" s="35">
        <v>2</v>
      </c>
      <c r="E103" s="36"/>
      <c r="F103" s="7" t="s">
        <v>257</v>
      </c>
      <c r="G103" s="53" t="s">
        <v>345</v>
      </c>
      <c r="H103" s="8">
        <v>2360158.05</v>
      </c>
      <c r="I103" s="8">
        <v>1000000</v>
      </c>
      <c r="J103" s="8">
        <v>0</v>
      </c>
      <c r="K103" s="8">
        <v>0</v>
      </c>
      <c r="L103" s="8">
        <v>0</v>
      </c>
      <c r="M103" s="8">
        <v>0</v>
      </c>
      <c r="N103" s="8">
        <v>1360158.05</v>
      </c>
      <c r="O103" s="8">
        <v>0</v>
      </c>
      <c r="P103" s="9">
        <v>42.37</v>
      </c>
      <c r="Q103" s="9">
        <v>0</v>
      </c>
      <c r="R103" s="9">
        <v>0</v>
      </c>
      <c r="S103" s="9">
        <v>0</v>
      </c>
      <c r="T103" s="9">
        <v>0</v>
      </c>
      <c r="U103" s="9">
        <v>57.62</v>
      </c>
      <c r="V103" s="9">
        <v>0</v>
      </c>
      <c r="W103" s="8">
        <v>5159450.07</v>
      </c>
      <c r="X103" s="8">
        <v>3799292.02</v>
      </c>
      <c r="Y103" s="8">
        <v>0</v>
      </c>
      <c r="Z103" s="8">
        <v>0</v>
      </c>
      <c r="AA103" s="8">
        <v>0</v>
      </c>
      <c r="AB103" s="8">
        <v>0</v>
      </c>
      <c r="AC103" s="8">
        <v>1360158.05</v>
      </c>
      <c r="AD103" s="8">
        <v>0</v>
      </c>
      <c r="AE103" s="9">
        <v>73.63</v>
      </c>
      <c r="AF103" s="9">
        <v>0</v>
      </c>
      <c r="AG103" s="9">
        <v>0</v>
      </c>
      <c r="AH103" s="9">
        <v>0</v>
      </c>
      <c r="AI103" s="9">
        <v>0</v>
      </c>
      <c r="AJ103" s="9">
        <v>26.36</v>
      </c>
      <c r="AK103" s="9">
        <v>0</v>
      </c>
    </row>
    <row r="104" spans="1:37" ht="12.75">
      <c r="A104" s="34">
        <v>6</v>
      </c>
      <c r="B104" s="34">
        <v>20</v>
      </c>
      <c r="C104" s="34">
        <v>6</v>
      </c>
      <c r="D104" s="35">
        <v>2</v>
      </c>
      <c r="E104" s="36"/>
      <c r="F104" s="7" t="s">
        <v>257</v>
      </c>
      <c r="G104" s="53" t="s">
        <v>346</v>
      </c>
      <c r="H104" s="8">
        <v>515029.36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515029.36</v>
      </c>
      <c r="O104" s="8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100</v>
      </c>
      <c r="V104" s="9">
        <v>0</v>
      </c>
      <c r="W104" s="8">
        <v>515029.36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515029.36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100</v>
      </c>
      <c r="AK104" s="9">
        <v>0</v>
      </c>
    </row>
    <row r="105" spans="1:37" ht="12.75">
      <c r="A105" s="34">
        <v>6</v>
      </c>
      <c r="B105" s="34">
        <v>8</v>
      </c>
      <c r="C105" s="34">
        <v>8</v>
      </c>
      <c r="D105" s="35">
        <v>2</v>
      </c>
      <c r="E105" s="36"/>
      <c r="F105" s="7" t="s">
        <v>257</v>
      </c>
      <c r="G105" s="53" t="s">
        <v>347</v>
      </c>
      <c r="H105" s="8">
        <v>541146.77</v>
      </c>
      <c r="I105" s="8">
        <v>0</v>
      </c>
      <c r="J105" s="8">
        <v>23546.77</v>
      </c>
      <c r="K105" s="8">
        <v>0</v>
      </c>
      <c r="L105" s="8">
        <v>0</v>
      </c>
      <c r="M105" s="8">
        <v>0</v>
      </c>
      <c r="N105" s="8">
        <v>517600</v>
      </c>
      <c r="O105" s="8">
        <v>0</v>
      </c>
      <c r="P105" s="9">
        <v>0</v>
      </c>
      <c r="Q105" s="9">
        <v>4.35</v>
      </c>
      <c r="R105" s="9">
        <v>0</v>
      </c>
      <c r="S105" s="9">
        <v>0</v>
      </c>
      <c r="T105" s="9">
        <v>0</v>
      </c>
      <c r="U105" s="9">
        <v>95.64</v>
      </c>
      <c r="V105" s="9">
        <v>0</v>
      </c>
      <c r="W105" s="8">
        <v>541146.77</v>
      </c>
      <c r="X105" s="8">
        <v>0</v>
      </c>
      <c r="Y105" s="8">
        <v>23546.77</v>
      </c>
      <c r="Z105" s="8">
        <v>0</v>
      </c>
      <c r="AA105" s="8">
        <v>0</v>
      </c>
      <c r="AB105" s="8">
        <v>0</v>
      </c>
      <c r="AC105" s="8">
        <v>517600</v>
      </c>
      <c r="AD105" s="8">
        <v>0</v>
      </c>
      <c r="AE105" s="9">
        <v>0</v>
      </c>
      <c r="AF105" s="9">
        <v>4.35</v>
      </c>
      <c r="AG105" s="9">
        <v>0</v>
      </c>
      <c r="AH105" s="9">
        <v>0</v>
      </c>
      <c r="AI105" s="9">
        <v>0</v>
      </c>
      <c r="AJ105" s="9">
        <v>95.64</v>
      </c>
      <c r="AK105" s="9">
        <v>0</v>
      </c>
    </row>
    <row r="106" spans="1:37" ht="12.75">
      <c r="A106" s="34">
        <v>6</v>
      </c>
      <c r="B106" s="34">
        <v>1</v>
      </c>
      <c r="C106" s="34">
        <v>10</v>
      </c>
      <c r="D106" s="35">
        <v>2</v>
      </c>
      <c r="E106" s="36"/>
      <c r="F106" s="7" t="s">
        <v>257</v>
      </c>
      <c r="G106" s="53" t="s">
        <v>265</v>
      </c>
      <c r="H106" s="8">
        <v>2136861.88</v>
      </c>
      <c r="I106" s="8">
        <v>2136861.88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100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635628.48</v>
      </c>
      <c r="X106" s="8">
        <v>0</v>
      </c>
      <c r="Y106" s="8">
        <v>0</v>
      </c>
      <c r="Z106" s="8">
        <v>635628.48</v>
      </c>
      <c r="AA106" s="8">
        <v>0</v>
      </c>
      <c r="AB106" s="8">
        <v>0</v>
      </c>
      <c r="AC106" s="8">
        <v>0</v>
      </c>
      <c r="AD106" s="8">
        <v>0</v>
      </c>
      <c r="AE106" s="9">
        <v>0</v>
      </c>
      <c r="AF106" s="9">
        <v>0</v>
      </c>
      <c r="AG106" s="9">
        <v>100</v>
      </c>
      <c r="AH106" s="9">
        <v>0</v>
      </c>
      <c r="AI106" s="9">
        <v>0</v>
      </c>
      <c r="AJ106" s="9">
        <v>0</v>
      </c>
      <c r="AK106" s="9">
        <v>0</v>
      </c>
    </row>
    <row r="107" spans="1:37" ht="12.75">
      <c r="A107" s="34">
        <v>6</v>
      </c>
      <c r="B107" s="34">
        <v>13</v>
      </c>
      <c r="C107" s="34">
        <v>3</v>
      </c>
      <c r="D107" s="35">
        <v>2</v>
      </c>
      <c r="E107" s="36"/>
      <c r="F107" s="7" t="s">
        <v>257</v>
      </c>
      <c r="G107" s="53" t="s">
        <v>348</v>
      </c>
      <c r="H107" s="8">
        <v>3347765.81</v>
      </c>
      <c r="I107" s="8">
        <v>3284172.81</v>
      </c>
      <c r="J107" s="8">
        <v>63593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9">
        <v>98.1</v>
      </c>
      <c r="Q107" s="9">
        <v>1.89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8">
        <v>2435992.63</v>
      </c>
      <c r="X107" s="8">
        <v>2171964.15</v>
      </c>
      <c r="Y107" s="8">
        <v>44256</v>
      </c>
      <c r="Z107" s="8">
        <v>0</v>
      </c>
      <c r="AA107" s="8">
        <v>0</v>
      </c>
      <c r="AB107" s="8">
        <v>0</v>
      </c>
      <c r="AC107" s="8">
        <v>219772.48</v>
      </c>
      <c r="AD107" s="8">
        <v>0</v>
      </c>
      <c r="AE107" s="9">
        <v>89.16</v>
      </c>
      <c r="AF107" s="9">
        <v>1.81</v>
      </c>
      <c r="AG107" s="9">
        <v>0</v>
      </c>
      <c r="AH107" s="9">
        <v>0</v>
      </c>
      <c r="AI107" s="9">
        <v>0</v>
      </c>
      <c r="AJ107" s="9">
        <v>9.02</v>
      </c>
      <c r="AK107" s="9">
        <v>0</v>
      </c>
    </row>
    <row r="108" spans="1:37" ht="12.75">
      <c r="A108" s="34">
        <v>6</v>
      </c>
      <c r="B108" s="34">
        <v>10</v>
      </c>
      <c r="C108" s="34">
        <v>4</v>
      </c>
      <c r="D108" s="35">
        <v>2</v>
      </c>
      <c r="E108" s="36"/>
      <c r="F108" s="7" t="s">
        <v>257</v>
      </c>
      <c r="G108" s="53" t="s">
        <v>349</v>
      </c>
      <c r="H108" s="8">
        <v>2800000</v>
      </c>
      <c r="I108" s="8">
        <v>2700000</v>
      </c>
      <c r="J108" s="8">
        <v>100000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9">
        <v>96.42</v>
      </c>
      <c r="Q108" s="9">
        <v>3.57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8">
        <v>1702585.11</v>
      </c>
      <c r="X108" s="8">
        <v>1632635.11</v>
      </c>
      <c r="Y108" s="8">
        <v>69950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9">
        <v>95.89</v>
      </c>
      <c r="AF108" s="9">
        <v>4.1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</row>
    <row r="109" spans="1:37" ht="12.75">
      <c r="A109" s="34">
        <v>6</v>
      </c>
      <c r="B109" s="34">
        <v>4</v>
      </c>
      <c r="C109" s="34">
        <v>5</v>
      </c>
      <c r="D109" s="35">
        <v>2</v>
      </c>
      <c r="E109" s="36"/>
      <c r="F109" s="7" t="s">
        <v>257</v>
      </c>
      <c r="G109" s="53" t="s">
        <v>350</v>
      </c>
      <c r="H109" s="8">
        <v>4210000</v>
      </c>
      <c r="I109" s="8">
        <v>4210000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9">
        <v>100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8">
        <v>948440.8</v>
      </c>
      <c r="X109" s="8">
        <v>948440.8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9">
        <v>100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</row>
    <row r="110" spans="1:37" ht="12.75">
      <c r="A110" s="34">
        <v>6</v>
      </c>
      <c r="B110" s="34">
        <v>9</v>
      </c>
      <c r="C110" s="34">
        <v>10</v>
      </c>
      <c r="D110" s="35">
        <v>2</v>
      </c>
      <c r="E110" s="36"/>
      <c r="F110" s="7" t="s">
        <v>257</v>
      </c>
      <c r="G110" s="53" t="s">
        <v>351</v>
      </c>
      <c r="H110" s="8">
        <v>1168888.89</v>
      </c>
      <c r="I110" s="8">
        <v>1044251.99</v>
      </c>
      <c r="J110" s="8">
        <v>28958</v>
      </c>
      <c r="K110" s="8">
        <v>0</v>
      </c>
      <c r="L110" s="8">
        <v>0</v>
      </c>
      <c r="M110" s="8">
        <v>0</v>
      </c>
      <c r="N110" s="8">
        <v>95678.9</v>
      </c>
      <c r="O110" s="8">
        <v>0</v>
      </c>
      <c r="P110" s="9">
        <v>89.33</v>
      </c>
      <c r="Q110" s="9">
        <v>2.47</v>
      </c>
      <c r="R110" s="9">
        <v>0</v>
      </c>
      <c r="S110" s="9">
        <v>0</v>
      </c>
      <c r="T110" s="9">
        <v>0</v>
      </c>
      <c r="U110" s="9">
        <v>8.18</v>
      </c>
      <c r="V110" s="9">
        <v>0</v>
      </c>
      <c r="W110" s="8">
        <v>95678.9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95678.9</v>
      </c>
      <c r="AD110" s="8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100</v>
      </c>
      <c r="AK110" s="9">
        <v>0</v>
      </c>
    </row>
    <row r="111" spans="1:37" ht="12.75">
      <c r="A111" s="34">
        <v>6</v>
      </c>
      <c r="B111" s="34">
        <v>8</v>
      </c>
      <c r="C111" s="34">
        <v>9</v>
      </c>
      <c r="D111" s="35">
        <v>2</v>
      </c>
      <c r="E111" s="36"/>
      <c r="F111" s="7" t="s">
        <v>257</v>
      </c>
      <c r="G111" s="53" t="s">
        <v>352</v>
      </c>
      <c r="H111" s="8">
        <v>1388684.32</v>
      </c>
      <c r="I111" s="8">
        <v>650000</v>
      </c>
      <c r="J111" s="8">
        <v>50000</v>
      </c>
      <c r="K111" s="8">
        <v>0</v>
      </c>
      <c r="L111" s="8">
        <v>0</v>
      </c>
      <c r="M111" s="8">
        <v>0</v>
      </c>
      <c r="N111" s="8">
        <v>688684.32</v>
      </c>
      <c r="O111" s="8">
        <v>0</v>
      </c>
      <c r="P111" s="9">
        <v>46.8</v>
      </c>
      <c r="Q111" s="9">
        <v>3.6</v>
      </c>
      <c r="R111" s="9">
        <v>0</v>
      </c>
      <c r="S111" s="9">
        <v>0</v>
      </c>
      <c r="T111" s="9">
        <v>0</v>
      </c>
      <c r="U111" s="9">
        <v>49.59</v>
      </c>
      <c r="V111" s="9">
        <v>0</v>
      </c>
      <c r="W111" s="8">
        <v>738741.19</v>
      </c>
      <c r="X111" s="8">
        <v>0</v>
      </c>
      <c r="Y111" s="8">
        <v>50000</v>
      </c>
      <c r="Z111" s="8">
        <v>0</v>
      </c>
      <c r="AA111" s="8">
        <v>0</v>
      </c>
      <c r="AB111" s="8">
        <v>0</v>
      </c>
      <c r="AC111" s="8">
        <v>688741.19</v>
      </c>
      <c r="AD111" s="8">
        <v>0</v>
      </c>
      <c r="AE111" s="9">
        <v>0</v>
      </c>
      <c r="AF111" s="9">
        <v>6.76</v>
      </c>
      <c r="AG111" s="9">
        <v>0</v>
      </c>
      <c r="AH111" s="9">
        <v>0</v>
      </c>
      <c r="AI111" s="9">
        <v>0</v>
      </c>
      <c r="AJ111" s="9">
        <v>93.23</v>
      </c>
      <c r="AK111" s="9">
        <v>0</v>
      </c>
    </row>
    <row r="112" spans="1:37" ht="12.75">
      <c r="A112" s="34">
        <v>6</v>
      </c>
      <c r="B112" s="34">
        <v>20</v>
      </c>
      <c r="C112" s="34">
        <v>7</v>
      </c>
      <c r="D112" s="35">
        <v>2</v>
      </c>
      <c r="E112" s="36"/>
      <c r="F112" s="7" t="s">
        <v>257</v>
      </c>
      <c r="G112" s="53" t="s">
        <v>353</v>
      </c>
      <c r="H112" s="8">
        <v>2880000</v>
      </c>
      <c r="I112" s="8">
        <v>2880000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>
        <v>100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8">
        <v>2609726.64</v>
      </c>
      <c r="X112" s="8">
        <v>2609726.64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9">
        <v>100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</row>
    <row r="113" spans="1:37" ht="12.75">
      <c r="A113" s="34">
        <v>6</v>
      </c>
      <c r="B113" s="34">
        <v>9</v>
      </c>
      <c r="C113" s="34">
        <v>11</v>
      </c>
      <c r="D113" s="35">
        <v>2</v>
      </c>
      <c r="E113" s="36"/>
      <c r="F113" s="7" t="s">
        <v>257</v>
      </c>
      <c r="G113" s="53" t="s">
        <v>354</v>
      </c>
      <c r="H113" s="8">
        <v>5868596</v>
      </c>
      <c r="I113" s="8">
        <v>5833224</v>
      </c>
      <c r="J113" s="8">
        <v>35372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9">
        <v>99.39</v>
      </c>
      <c r="Q113" s="9">
        <v>0.6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8">
        <v>8118912.7</v>
      </c>
      <c r="X113" s="8">
        <v>8072982.7</v>
      </c>
      <c r="Y113" s="8">
        <v>45930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9">
        <v>99.43</v>
      </c>
      <c r="AF113" s="9">
        <v>0.56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</row>
    <row r="114" spans="1:37" ht="12.75">
      <c r="A114" s="34">
        <v>6</v>
      </c>
      <c r="B114" s="34">
        <v>16</v>
      </c>
      <c r="C114" s="34">
        <v>3</v>
      </c>
      <c r="D114" s="35">
        <v>2</v>
      </c>
      <c r="E114" s="36"/>
      <c r="F114" s="7" t="s">
        <v>257</v>
      </c>
      <c r="G114" s="53" t="s">
        <v>355</v>
      </c>
      <c r="H114" s="8">
        <v>880000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880000</v>
      </c>
      <c r="O114" s="8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100</v>
      </c>
      <c r="V114" s="9">
        <v>0</v>
      </c>
      <c r="W114" s="8">
        <v>2443298.13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2443298.13</v>
      </c>
      <c r="AD114" s="8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100</v>
      </c>
      <c r="AK114" s="9">
        <v>0</v>
      </c>
    </row>
    <row r="115" spans="1:37" ht="12.75">
      <c r="A115" s="34">
        <v>6</v>
      </c>
      <c r="B115" s="34">
        <v>2</v>
      </c>
      <c r="C115" s="34">
        <v>10</v>
      </c>
      <c r="D115" s="35">
        <v>2</v>
      </c>
      <c r="E115" s="36"/>
      <c r="F115" s="7" t="s">
        <v>257</v>
      </c>
      <c r="G115" s="53" t="s">
        <v>356</v>
      </c>
      <c r="H115" s="8">
        <v>1205000</v>
      </c>
      <c r="I115" s="8">
        <v>1205000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9">
        <v>100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8">
        <v>881274</v>
      </c>
      <c r="X115" s="8">
        <v>881274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9">
        <v>100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</row>
    <row r="116" spans="1:37" ht="12.75">
      <c r="A116" s="34">
        <v>6</v>
      </c>
      <c r="B116" s="34">
        <v>8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890000</v>
      </c>
      <c r="I116" s="8">
        <v>500000</v>
      </c>
      <c r="J116" s="8">
        <v>0</v>
      </c>
      <c r="K116" s="8">
        <v>0</v>
      </c>
      <c r="L116" s="8">
        <v>0</v>
      </c>
      <c r="M116" s="8">
        <v>0</v>
      </c>
      <c r="N116" s="8">
        <v>390000</v>
      </c>
      <c r="O116" s="8">
        <v>0</v>
      </c>
      <c r="P116" s="9">
        <v>56.17</v>
      </c>
      <c r="Q116" s="9">
        <v>0</v>
      </c>
      <c r="R116" s="9">
        <v>0</v>
      </c>
      <c r="S116" s="9">
        <v>0</v>
      </c>
      <c r="T116" s="9">
        <v>0</v>
      </c>
      <c r="U116" s="9">
        <v>43.82</v>
      </c>
      <c r="V116" s="9">
        <v>0</v>
      </c>
      <c r="W116" s="8">
        <v>823464.27</v>
      </c>
      <c r="X116" s="8">
        <v>433464.27</v>
      </c>
      <c r="Y116" s="8">
        <v>0</v>
      </c>
      <c r="Z116" s="8">
        <v>0</v>
      </c>
      <c r="AA116" s="8">
        <v>0</v>
      </c>
      <c r="AB116" s="8">
        <v>0</v>
      </c>
      <c r="AC116" s="8">
        <v>390000</v>
      </c>
      <c r="AD116" s="8">
        <v>0</v>
      </c>
      <c r="AE116" s="9">
        <v>52.63</v>
      </c>
      <c r="AF116" s="9">
        <v>0</v>
      </c>
      <c r="AG116" s="9">
        <v>0</v>
      </c>
      <c r="AH116" s="9">
        <v>0</v>
      </c>
      <c r="AI116" s="9">
        <v>0</v>
      </c>
      <c r="AJ116" s="9">
        <v>47.36</v>
      </c>
      <c r="AK116" s="9">
        <v>0</v>
      </c>
    </row>
    <row r="117" spans="1:37" ht="12.75">
      <c r="A117" s="34">
        <v>6</v>
      </c>
      <c r="B117" s="34">
        <v>1</v>
      </c>
      <c r="C117" s="34">
        <v>11</v>
      </c>
      <c r="D117" s="35">
        <v>2</v>
      </c>
      <c r="E117" s="36"/>
      <c r="F117" s="7" t="s">
        <v>257</v>
      </c>
      <c r="G117" s="53" t="s">
        <v>358</v>
      </c>
      <c r="H117" s="8">
        <v>3112000</v>
      </c>
      <c r="I117" s="8">
        <v>479000</v>
      </c>
      <c r="J117" s="8">
        <v>0</v>
      </c>
      <c r="K117" s="8">
        <v>2633000</v>
      </c>
      <c r="L117" s="8">
        <v>0</v>
      </c>
      <c r="M117" s="8">
        <v>0</v>
      </c>
      <c r="N117" s="8">
        <v>0</v>
      </c>
      <c r="O117" s="8">
        <v>0</v>
      </c>
      <c r="P117" s="9">
        <v>15.39</v>
      </c>
      <c r="Q117" s="9">
        <v>0</v>
      </c>
      <c r="R117" s="9">
        <v>84.6</v>
      </c>
      <c r="S117" s="9">
        <v>0</v>
      </c>
      <c r="T117" s="9">
        <v>0</v>
      </c>
      <c r="U117" s="9">
        <v>0</v>
      </c>
      <c r="V117" s="9">
        <v>0</v>
      </c>
      <c r="W117" s="8">
        <v>7004544.08</v>
      </c>
      <c r="X117" s="8">
        <v>425400</v>
      </c>
      <c r="Y117" s="8">
        <v>0</v>
      </c>
      <c r="Z117" s="8">
        <v>2756764.08</v>
      </c>
      <c r="AA117" s="8">
        <v>0</v>
      </c>
      <c r="AB117" s="8">
        <v>0</v>
      </c>
      <c r="AC117" s="8">
        <v>3822380</v>
      </c>
      <c r="AD117" s="8">
        <v>0</v>
      </c>
      <c r="AE117" s="9">
        <v>6.07</v>
      </c>
      <c r="AF117" s="9">
        <v>0</v>
      </c>
      <c r="AG117" s="9">
        <v>39.35</v>
      </c>
      <c r="AH117" s="9">
        <v>0</v>
      </c>
      <c r="AI117" s="9">
        <v>0</v>
      </c>
      <c r="AJ117" s="9">
        <v>54.57</v>
      </c>
      <c r="AK117" s="9">
        <v>0</v>
      </c>
    </row>
    <row r="118" spans="1:37" ht="12.75">
      <c r="A118" s="34">
        <v>6</v>
      </c>
      <c r="B118" s="34">
        <v>13</v>
      </c>
      <c r="C118" s="34">
        <v>5</v>
      </c>
      <c r="D118" s="35">
        <v>2</v>
      </c>
      <c r="E118" s="36"/>
      <c r="F118" s="7" t="s">
        <v>257</v>
      </c>
      <c r="G118" s="53" t="s">
        <v>359</v>
      </c>
      <c r="H118" s="8">
        <v>391050</v>
      </c>
      <c r="I118" s="8">
        <v>288800</v>
      </c>
      <c r="J118" s="8">
        <v>7000</v>
      </c>
      <c r="K118" s="8">
        <v>0</v>
      </c>
      <c r="L118" s="8">
        <v>0</v>
      </c>
      <c r="M118" s="8">
        <v>0</v>
      </c>
      <c r="N118" s="8">
        <v>95250</v>
      </c>
      <c r="O118" s="8">
        <v>0</v>
      </c>
      <c r="P118" s="9">
        <v>73.85</v>
      </c>
      <c r="Q118" s="9">
        <v>1.79</v>
      </c>
      <c r="R118" s="9">
        <v>0</v>
      </c>
      <c r="S118" s="9">
        <v>0</v>
      </c>
      <c r="T118" s="9">
        <v>0</v>
      </c>
      <c r="U118" s="9">
        <v>24.35</v>
      </c>
      <c r="V118" s="9">
        <v>0</v>
      </c>
      <c r="W118" s="8">
        <v>1278186.75</v>
      </c>
      <c r="X118" s="8">
        <v>950825.17</v>
      </c>
      <c r="Y118" s="8">
        <v>0</v>
      </c>
      <c r="Z118" s="8">
        <v>0</v>
      </c>
      <c r="AA118" s="8">
        <v>0</v>
      </c>
      <c r="AB118" s="8">
        <v>0</v>
      </c>
      <c r="AC118" s="8">
        <v>327361.58</v>
      </c>
      <c r="AD118" s="8">
        <v>0</v>
      </c>
      <c r="AE118" s="9">
        <v>74.38</v>
      </c>
      <c r="AF118" s="9">
        <v>0</v>
      </c>
      <c r="AG118" s="9">
        <v>0</v>
      </c>
      <c r="AH118" s="9">
        <v>0</v>
      </c>
      <c r="AI118" s="9">
        <v>0</v>
      </c>
      <c r="AJ118" s="9">
        <v>25.61</v>
      </c>
      <c r="AK118" s="9">
        <v>0</v>
      </c>
    </row>
    <row r="119" spans="1:37" ht="12.75">
      <c r="A119" s="34">
        <v>6</v>
      </c>
      <c r="B119" s="34">
        <v>2</v>
      </c>
      <c r="C119" s="34">
        <v>11</v>
      </c>
      <c r="D119" s="35">
        <v>2</v>
      </c>
      <c r="E119" s="36"/>
      <c r="F119" s="7" t="s">
        <v>257</v>
      </c>
      <c r="G119" s="53" t="s">
        <v>360</v>
      </c>
      <c r="H119" s="8">
        <v>1339450.53</v>
      </c>
      <c r="I119" s="8">
        <v>620000</v>
      </c>
      <c r="J119" s="8">
        <v>0</v>
      </c>
      <c r="K119" s="8">
        <v>0</v>
      </c>
      <c r="L119" s="8">
        <v>0</v>
      </c>
      <c r="M119" s="8">
        <v>0</v>
      </c>
      <c r="N119" s="8">
        <v>719450.53</v>
      </c>
      <c r="O119" s="8">
        <v>0</v>
      </c>
      <c r="P119" s="9">
        <v>46.28</v>
      </c>
      <c r="Q119" s="9">
        <v>0</v>
      </c>
      <c r="R119" s="9">
        <v>0</v>
      </c>
      <c r="S119" s="9">
        <v>0</v>
      </c>
      <c r="T119" s="9">
        <v>0</v>
      </c>
      <c r="U119" s="9">
        <v>53.71</v>
      </c>
      <c r="V119" s="9">
        <v>0</v>
      </c>
      <c r="W119" s="8">
        <v>719450.53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719450.53</v>
      </c>
      <c r="AD119" s="8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100</v>
      </c>
      <c r="AK119" s="9">
        <v>0</v>
      </c>
    </row>
    <row r="120" spans="1:37" ht="12.75">
      <c r="A120" s="34">
        <v>6</v>
      </c>
      <c r="B120" s="34">
        <v>5</v>
      </c>
      <c r="C120" s="34">
        <v>7</v>
      </c>
      <c r="D120" s="35">
        <v>2</v>
      </c>
      <c r="E120" s="36"/>
      <c r="F120" s="7" t="s">
        <v>257</v>
      </c>
      <c r="G120" s="53" t="s">
        <v>361</v>
      </c>
      <c r="H120" s="8">
        <v>200000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200000</v>
      </c>
      <c r="O120" s="8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100</v>
      </c>
      <c r="V120" s="9">
        <v>0</v>
      </c>
      <c r="W120" s="8">
        <v>539071.98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539071.98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100</v>
      </c>
      <c r="AK120" s="9">
        <v>0</v>
      </c>
    </row>
    <row r="121" spans="1:37" ht="12.75">
      <c r="A121" s="34">
        <v>6</v>
      </c>
      <c r="B121" s="34">
        <v>10</v>
      </c>
      <c r="C121" s="34">
        <v>5</v>
      </c>
      <c r="D121" s="35">
        <v>2</v>
      </c>
      <c r="E121" s="36"/>
      <c r="F121" s="7" t="s">
        <v>257</v>
      </c>
      <c r="G121" s="53" t="s">
        <v>362</v>
      </c>
      <c r="H121" s="8">
        <v>6297718.86</v>
      </c>
      <c r="I121" s="8">
        <v>2961892</v>
      </c>
      <c r="J121" s="8">
        <v>10000</v>
      </c>
      <c r="K121" s="8">
        <v>0</v>
      </c>
      <c r="L121" s="8">
        <v>0</v>
      </c>
      <c r="M121" s="8">
        <v>0</v>
      </c>
      <c r="N121" s="8">
        <v>3325826.86</v>
      </c>
      <c r="O121" s="8">
        <v>0</v>
      </c>
      <c r="P121" s="9">
        <v>47.03</v>
      </c>
      <c r="Q121" s="9">
        <v>0.15</v>
      </c>
      <c r="R121" s="9">
        <v>0</v>
      </c>
      <c r="S121" s="9">
        <v>0</v>
      </c>
      <c r="T121" s="9">
        <v>0</v>
      </c>
      <c r="U121" s="9">
        <v>52.81</v>
      </c>
      <c r="V121" s="9">
        <v>0</v>
      </c>
      <c r="W121" s="8">
        <v>5075225</v>
      </c>
      <c r="X121" s="8">
        <v>1611503.88</v>
      </c>
      <c r="Y121" s="8">
        <v>10000</v>
      </c>
      <c r="Z121" s="8">
        <v>0</v>
      </c>
      <c r="AA121" s="8">
        <v>0</v>
      </c>
      <c r="AB121" s="8">
        <v>0</v>
      </c>
      <c r="AC121" s="8">
        <v>3453721.12</v>
      </c>
      <c r="AD121" s="8">
        <v>0</v>
      </c>
      <c r="AE121" s="9">
        <v>31.75</v>
      </c>
      <c r="AF121" s="9">
        <v>0.19</v>
      </c>
      <c r="AG121" s="9">
        <v>0</v>
      </c>
      <c r="AH121" s="9">
        <v>0</v>
      </c>
      <c r="AI121" s="9">
        <v>0</v>
      </c>
      <c r="AJ121" s="9">
        <v>68.05</v>
      </c>
      <c r="AK121" s="9">
        <v>0</v>
      </c>
    </row>
    <row r="122" spans="1:37" ht="12.75">
      <c r="A122" s="34">
        <v>6</v>
      </c>
      <c r="B122" s="34">
        <v>14</v>
      </c>
      <c r="C122" s="34">
        <v>9</v>
      </c>
      <c r="D122" s="35">
        <v>2</v>
      </c>
      <c r="E122" s="36"/>
      <c r="F122" s="7" t="s">
        <v>257</v>
      </c>
      <c r="G122" s="53" t="s">
        <v>266</v>
      </c>
      <c r="H122" s="8">
        <v>6414718</v>
      </c>
      <c r="I122" s="8">
        <v>0</v>
      </c>
      <c r="J122" s="8">
        <v>15639</v>
      </c>
      <c r="K122" s="8">
        <v>6399079</v>
      </c>
      <c r="L122" s="8">
        <v>0</v>
      </c>
      <c r="M122" s="8">
        <v>0</v>
      </c>
      <c r="N122" s="8">
        <v>0</v>
      </c>
      <c r="O122" s="8">
        <v>0</v>
      </c>
      <c r="P122" s="9">
        <v>0</v>
      </c>
      <c r="Q122" s="9">
        <v>0.24</v>
      </c>
      <c r="R122" s="9">
        <v>99.75</v>
      </c>
      <c r="S122" s="9">
        <v>0</v>
      </c>
      <c r="T122" s="9">
        <v>0</v>
      </c>
      <c r="U122" s="9">
        <v>0</v>
      </c>
      <c r="V122" s="9">
        <v>0</v>
      </c>
      <c r="W122" s="8">
        <v>8219188.76</v>
      </c>
      <c r="X122" s="8">
        <v>0</v>
      </c>
      <c r="Y122" s="8">
        <v>15638.24</v>
      </c>
      <c r="Z122" s="8">
        <v>8203550.52</v>
      </c>
      <c r="AA122" s="8">
        <v>0</v>
      </c>
      <c r="AB122" s="8">
        <v>0</v>
      </c>
      <c r="AC122" s="8">
        <v>0</v>
      </c>
      <c r="AD122" s="8">
        <v>0</v>
      </c>
      <c r="AE122" s="9">
        <v>0</v>
      </c>
      <c r="AF122" s="9">
        <v>0.19</v>
      </c>
      <c r="AG122" s="9">
        <v>99.8</v>
      </c>
      <c r="AH122" s="9">
        <v>0</v>
      </c>
      <c r="AI122" s="9">
        <v>0</v>
      </c>
      <c r="AJ122" s="9">
        <v>0</v>
      </c>
      <c r="AK122" s="9">
        <v>0</v>
      </c>
    </row>
    <row r="123" spans="1:37" ht="12.75">
      <c r="A123" s="34">
        <v>6</v>
      </c>
      <c r="B123" s="34">
        <v>18</v>
      </c>
      <c r="C123" s="34">
        <v>7</v>
      </c>
      <c r="D123" s="35">
        <v>2</v>
      </c>
      <c r="E123" s="36"/>
      <c r="F123" s="7" t="s">
        <v>257</v>
      </c>
      <c r="G123" s="53" t="s">
        <v>363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9"/>
      <c r="Q123" s="9"/>
      <c r="R123" s="9"/>
      <c r="S123" s="9"/>
      <c r="T123" s="9"/>
      <c r="U123" s="9"/>
      <c r="V123" s="9"/>
      <c r="W123" s="8">
        <v>975731.89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65715.1</v>
      </c>
      <c r="AD123" s="8">
        <v>910016.79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6.73</v>
      </c>
      <c r="AK123" s="9">
        <v>93.26</v>
      </c>
    </row>
    <row r="124" spans="1:37" ht="12.75">
      <c r="A124" s="34">
        <v>6</v>
      </c>
      <c r="B124" s="34">
        <v>20</v>
      </c>
      <c r="C124" s="34">
        <v>8</v>
      </c>
      <c r="D124" s="35">
        <v>2</v>
      </c>
      <c r="E124" s="36"/>
      <c r="F124" s="7" t="s">
        <v>257</v>
      </c>
      <c r="G124" s="53" t="s">
        <v>364</v>
      </c>
      <c r="H124" s="8">
        <v>1314960.86</v>
      </c>
      <c r="I124" s="8">
        <v>1314960.86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9">
        <v>100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8">
        <v>754265.11</v>
      </c>
      <c r="X124" s="8">
        <v>0</v>
      </c>
      <c r="Y124" s="8">
        <v>18905.57</v>
      </c>
      <c r="Z124" s="8">
        <v>735359.54</v>
      </c>
      <c r="AA124" s="8">
        <v>0</v>
      </c>
      <c r="AB124" s="8">
        <v>0</v>
      </c>
      <c r="AC124" s="8">
        <v>0</v>
      </c>
      <c r="AD124" s="8">
        <v>0</v>
      </c>
      <c r="AE124" s="9">
        <v>0</v>
      </c>
      <c r="AF124" s="9">
        <v>2.5</v>
      </c>
      <c r="AG124" s="9">
        <v>97.49</v>
      </c>
      <c r="AH124" s="9">
        <v>0</v>
      </c>
      <c r="AI124" s="9">
        <v>0</v>
      </c>
      <c r="AJ124" s="9">
        <v>0</v>
      </c>
      <c r="AK124" s="9">
        <v>0</v>
      </c>
    </row>
    <row r="125" spans="1:37" ht="12.75">
      <c r="A125" s="34">
        <v>6</v>
      </c>
      <c r="B125" s="34">
        <v>15</v>
      </c>
      <c r="C125" s="34">
        <v>6</v>
      </c>
      <c r="D125" s="35">
        <v>2</v>
      </c>
      <c r="E125" s="36"/>
      <c r="F125" s="7" t="s">
        <v>257</v>
      </c>
      <c r="G125" s="53" t="s">
        <v>267</v>
      </c>
      <c r="H125" s="8">
        <v>1340246.77</v>
      </c>
      <c r="I125" s="8">
        <v>750000</v>
      </c>
      <c r="J125" s="8">
        <v>10000</v>
      </c>
      <c r="K125" s="8">
        <v>0</v>
      </c>
      <c r="L125" s="8">
        <v>0</v>
      </c>
      <c r="M125" s="8">
        <v>0</v>
      </c>
      <c r="N125" s="8">
        <v>580246.77</v>
      </c>
      <c r="O125" s="8">
        <v>0</v>
      </c>
      <c r="P125" s="9">
        <v>55.95</v>
      </c>
      <c r="Q125" s="9">
        <v>0.74</v>
      </c>
      <c r="R125" s="9">
        <v>0</v>
      </c>
      <c r="S125" s="9">
        <v>0</v>
      </c>
      <c r="T125" s="9">
        <v>0</v>
      </c>
      <c r="U125" s="9">
        <v>43.29</v>
      </c>
      <c r="V125" s="9">
        <v>0</v>
      </c>
      <c r="W125" s="8">
        <v>580520.1</v>
      </c>
      <c r="X125" s="8">
        <v>0</v>
      </c>
      <c r="Y125" s="8">
        <v>10000</v>
      </c>
      <c r="Z125" s="8">
        <v>0</v>
      </c>
      <c r="AA125" s="8">
        <v>0</v>
      </c>
      <c r="AB125" s="8">
        <v>0</v>
      </c>
      <c r="AC125" s="8">
        <v>570520.1</v>
      </c>
      <c r="AD125" s="8">
        <v>0</v>
      </c>
      <c r="AE125" s="9">
        <v>0</v>
      </c>
      <c r="AF125" s="9">
        <v>1.72</v>
      </c>
      <c r="AG125" s="9">
        <v>0</v>
      </c>
      <c r="AH125" s="9">
        <v>0</v>
      </c>
      <c r="AI125" s="9">
        <v>0</v>
      </c>
      <c r="AJ125" s="9">
        <v>98.27</v>
      </c>
      <c r="AK125" s="9">
        <v>0</v>
      </c>
    </row>
    <row r="126" spans="1:37" ht="12.75">
      <c r="A126" s="34">
        <v>6</v>
      </c>
      <c r="B126" s="34">
        <v>3</v>
      </c>
      <c r="C126" s="34">
        <v>8</v>
      </c>
      <c r="D126" s="35">
        <v>2</v>
      </c>
      <c r="E126" s="36"/>
      <c r="F126" s="7" t="s">
        <v>257</v>
      </c>
      <c r="G126" s="53" t="s">
        <v>268</v>
      </c>
      <c r="H126" s="8">
        <v>150000</v>
      </c>
      <c r="I126" s="8">
        <v>150000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9">
        <v>100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8">
        <v>254942.96</v>
      </c>
      <c r="X126" s="8">
        <v>219361.3</v>
      </c>
      <c r="Y126" s="8">
        <v>0</v>
      </c>
      <c r="Z126" s="8">
        <v>0</v>
      </c>
      <c r="AA126" s="8">
        <v>0</v>
      </c>
      <c r="AB126" s="8">
        <v>0</v>
      </c>
      <c r="AC126" s="8">
        <v>35581.66</v>
      </c>
      <c r="AD126" s="8">
        <v>0</v>
      </c>
      <c r="AE126" s="9">
        <v>86.04</v>
      </c>
      <c r="AF126" s="9">
        <v>0</v>
      </c>
      <c r="AG126" s="9">
        <v>0</v>
      </c>
      <c r="AH126" s="9">
        <v>0</v>
      </c>
      <c r="AI126" s="9">
        <v>0</v>
      </c>
      <c r="AJ126" s="9">
        <v>13.95</v>
      </c>
      <c r="AK126" s="9">
        <v>0</v>
      </c>
    </row>
    <row r="127" spans="1:37" ht="12.75">
      <c r="A127" s="34">
        <v>6</v>
      </c>
      <c r="B127" s="34">
        <v>3</v>
      </c>
      <c r="C127" s="34">
        <v>15</v>
      </c>
      <c r="D127" s="35">
        <v>2</v>
      </c>
      <c r="E127" s="36"/>
      <c r="F127" s="7" t="s">
        <v>257</v>
      </c>
      <c r="G127" s="53" t="s">
        <v>365</v>
      </c>
      <c r="H127" s="8">
        <v>990868.09</v>
      </c>
      <c r="I127" s="8">
        <v>860200</v>
      </c>
      <c r="J127" s="8">
        <v>0</v>
      </c>
      <c r="K127" s="8">
        <v>0</v>
      </c>
      <c r="L127" s="8">
        <v>0</v>
      </c>
      <c r="M127" s="8">
        <v>0</v>
      </c>
      <c r="N127" s="8">
        <v>130668.09</v>
      </c>
      <c r="O127" s="8">
        <v>0</v>
      </c>
      <c r="P127" s="9">
        <v>86.81</v>
      </c>
      <c r="Q127" s="9">
        <v>0</v>
      </c>
      <c r="R127" s="9">
        <v>0</v>
      </c>
      <c r="S127" s="9">
        <v>0</v>
      </c>
      <c r="T127" s="9">
        <v>0</v>
      </c>
      <c r="U127" s="9">
        <v>13.18</v>
      </c>
      <c r="V127" s="9">
        <v>0</v>
      </c>
      <c r="W127" s="8">
        <v>130668.09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130668.09</v>
      </c>
      <c r="AD127" s="8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100</v>
      </c>
      <c r="AK127" s="9">
        <v>0</v>
      </c>
    </row>
    <row r="128" spans="1:37" ht="12.75">
      <c r="A128" s="34">
        <v>6</v>
      </c>
      <c r="B128" s="34">
        <v>1</v>
      </c>
      <c r="C128" s="34">
        <v>12</v>
      </c>
      <c r="D128" s="35">
        <v>2</v>
      </c>
      <c r="E128" s="36"/>
      <c r="F128" s="7" t="s">
        <v>257</v>
      </c>
      <c r="G128" s="53" t="s">
        <v>366</v>
      </c>
      <c r="H128" s="8">
        <v>859195.43</v>
      </c>
      <c r="I128" s="8">
        <v>700000</v>
      </c>
      <c r="J128" s="8">
        <v>0</v>
      </c>
      <c r="K128" s="8">
        <v>0</v>
      </c>
      <c r="L128" s="8">
        <v>0</v>
      </c>
      <c r="M128" s="8">
        <v>0</v>
      </c>
      <c r="N128" s="8">
        <v>159195.43</v>
      </c>
      <c r="O128" s="8">
        <v>0</v>
      </c>
      <c r="P128" s="9">
        <v>81.47</v>
      </c>
      <c r="Q128" s="9">
        <v>0</v>
      </c>
      <c r="R128" s="9">
        <v>0</v>
      </c>
      <c r="S128" s="9">
        <v>0</v>
      </c>
      <c r="T128" s="9">
        <v>0</v>
      </c>
      <c r="U128" s="9">
        <v>18.52</v>
      </c>
      <c r="V128" s="9">
        <v>0</v>
      </c>
      <c r="W128" s="8">
        <v>206392.18</v>
      </c>
      <c r="X128" s="8">
        <v>47196.75</v>
      </c>
      <c r="Y128" s="8">
        <v>0</v>
      </c>
      <c r="Z128" s="8">
        <v>0</v>
      </c>
      <c r="AA128" s="8">
        <v>0</v>
      </c>
      <c r="AB128" s="8">
        <v>0</v>
      </c>
      <c r="AC128" s="8">
        <v>159195.43</v>
      </c>
      <c r="AD128" s="8">
        <v>0</v>
      </c>
      <c r="AE128" s="9">
        <v>22.86</v>
      </c>
      <c r="AF128" s="9">
        <v>0</v>
      </c>
      <c r="AG128" s="9">
        <v>0</v>
      </c>
      <c r="AH128" s="9">
        <v>0</v>
      </c>
      <c r="AI128" s="9">
        <v>0</v>
      </c>
      <c r="AJ128" s="9">
        <v>77.13</v>
      </c>
      <c r="AK128" s="9">
        <v>0</v>
      </c>
    </row>
    <row r="129" spans="1:37" ht="12.75">
      <c r="A129" s="34">
        <v>6</v>
      </c>
      <c r="B129" s="34">
        <v>1</v>
      </c>
      <c r="C129" s="34">
        <v>13</v>
      </c>
      <c r="D129" s="35">
        <v>2</v>
      </c>
      <c r="E129" s="36"/>
      <c r="F129" s="7" t="s">
        <v>257</v>
      </c>
      <c r="G129" s="53" t="s">
        <v>367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9"/>
      <c r="Q129" s="9"/>
      <c r="R129" s="9"/>
      <c r="S129" s="9"/>
      <c r="T129" s="9"/>
      <c r="U129" s="9"/>
      <c r="V129" s="9"/>
      <c r="W129" s="8">
        <v>424740.94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424740.94</v>
      </c>
      <c r="AD129" s="8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100</v>
      </c>
      <c r="AK129" s="9">
        <v>0</v>
      </c>
    </row>
    <row r="130" spans="1:37" ht="12.75">
      <c r="A130" s="34">
        <v>6</v>
      </c>
      <c r="B130" s="34">
        <v>3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871613</v>
      </c>
      <c r="I130" s="8">
        <v>682000</v>
      </c>
      <c r="J130" s="8">
        <v>0</v>
      </c>
      <c r="K130" s="8">
        <v>0</v>
      </c>
      <c r="L130" s="8">
        <v>0</v>
      </c>
      <c r="M130" s="8">
        <v>0</v>
      </c>
      <c r="N130" s="8">
        <v>189613</v>
      </c>
      <c r="O130" s="8">
        <v>0</v>
      </c>
      <c r="P130" s="9">
        <v>78.24</v>
      </c>
      <c r="Q130" s="9">
        <v>0</v>
      </c>
      <c r="R130" s="9">
        <v>0</v>
      </c>
      <c r="S130" s="9">
        <v>0</v>
      </c>
      <c r="T130" s="9">
        <v>0</v>
      </c>
      <c r="U130" s="9">
        <v>21.75</v>
      </c>
      <c r="V130" s="9">
        <v>0</v>
      </c>
      <c r="W130" s="8">
        <v>1197810.33</v>
      </c>
      <c r="X130" s="8">
        <v>905288</v>
      </c>
      <c r="Y130" s="8">
        <v>0</v>
      </c>
      <c r="Z130" s="8">
        <v>0</v>
      </c>
      <c r="AA130" s="8">
        <v>0</v>
      </c>
      <c r="AB130" s="8">
        <v>0</v>
      </c>
      <c r="AC130" s="8">
        <v>292522.33</v>
      </c>
      <c r="AD130" s="8">
        <v>0</v>
      </c>
      <c r="AE130" s="9">
        <v>75.57</v>
      </c>
      <c r="AF130" s="9">
        <v>0</v>
      </c>
      <c r="AG130" s="9">
        <v>0</v>
      </c>
      <c r="AH130" s="9">
        <v>0</v>
      </c>
      <c r="AI130" s="9">
        <v>0</v>
      </c>
      <c r="AJ130" s="9">
        <v>24.42</v>
      </c>
      <c r="AK130" s="9">
        <v>0</v>
      </c>
    </row>
    <row r="131" spans="1:37" ht="12.75">
      <c r="A131" s="34">
        <v>6</v>
      </c>
      <c r="B131" s="34">
        <v>6</v>
      </c>
      <c r="C131" s="34">
        <v>9</v>
      </c>
      <c r="D131" s="35">
        <v>2</v>
      </c>
      <c r="E131" s="36"/>
      <c r="F131" s="7" t="s">
        <v>257</v>
      </c>
      <c r="G131" s="53" t="s">
        <v>369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9"/>
      <c r="Q131" s="9"/>
      <c r="R131" s="9"/>
      <c r="S131" s="9"/>
      <c r="T131" s="9"/>
      <c r="U131" s="9"/>
      <c r="V131" s="9"/>
      <c r="W131" s="8">
        <v>57343.07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57343.07</v>
      </c>
      <c r="AD131" s="8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100</v>
      </c>
      <c r="AK131" s="9">
        <v>0</v>
      </c>
    </row>
    <row r="132" spans="1:37" ht="12.75">
      <c r="A132" s="34">
        <v>6</v>
      </c>
      <c r="B132" s="34">
        <v>17</v>
      </c>
      <c r="C132" s="34">
        <v>4</v>
      </c>
      <c r="D132" s="35">
        <v>2</v>
      </c>
      <c r="E132" s="36"/>
      <c r="F132" s="7" t="s">
        <v>257</v>
      </c>
      <c r="G132" s="53" t="s">
        <v>370</v>
      </c>
      <c r="H132" s="8">
        <v>421301</v>
      </c>
      <c r="I132" s="8">
        <v>0</v>
      </c>
      <c r="J132" s="8">
        <v>15985</v>
      </c>
      <c r="K132" s="8">
        <v>0</v>
      </c>
      <c r="L132" s="8">
        <v>0</v>
      </c>
      <c r="M132" s="8">
        <v>0</v>
      </c>
      <c r="N132" s="8">
        <v>405316</v>
      </c>
      <c r="O132" s="8">
        <v>0</v>
      </c>
      <c r="P132" s="9">
        <v>0</v>
      </c>
      <c r="Q132" s="9">
        <v>3.79</v>
      </c>
      <c r="R132" s="9">
        <v>0</v>
      </c>
      <c r="S132" s="9">
        <v>0</v>
      </c>
      <c r="T132" s="9">
        <v>0</v>
      </c>
      <c r="U132" s="9">
        <v>96.2</v>
      </c>
      <c r="V132" s="9">
        <v>0</v>
      </c>
      <c r="W132" s="8">
        <v>405316.83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405316.83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3</v>
      </c>
      <c r="C133" s="34">
        <v>10</v>
      </c>
      <c r="D133" s="35">
        <v>2</v>
      </c>
      <c r="E133" s="36"/>
      <c r="F133" s="7" t="s">
        <v>257</v>
      </c>
      <c r="G133" s="53" t="s">
        <v>371</v>
      </c>
      <c r="H133" s="8">
        <v>457241.5</v>
      </c>
      <c r="I133" s="8">
        <v>450000</v>
      </c>
      <c r="J133" s="8">
        <v>0</v>
      </c>
      <c r="K133" s="8">
        <v>0</v>
      </c>
      <c r="L133" s="8">
        <v>0</v>
      </c>
      <c r="M133" s="8">
        <v>0</v>
      </c>
      <c r="N133" s="8">
        <v>7241.5</v>
      </c>
      <c r="O133" s="8">
        <v>0</v>
      </c>
      <c r="P133" s="9">
        <v>98.41</v>
      </c>
      <c r="Q133" s="9">
        <v>0</v>
      </c>
      <c r="R133" s="9">
        <v>0</v>
      </c>
      <c r="S133" s="9">
        <v>0</v>
      </c>
      <c r="T133" s="9">
        <v>0</v>
      </c>
      <c r="U133" s="9">
        <v>1.58</v>
      </c>
      <c r="V133" s="9">
        <v>0</v>
      </c>
      <c r="W133" s="8">
        <v>234818.74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234818.74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100</v>
      </c>
      <c r="AK133" s="9">
        <v>0</v>
      </c>
    </row>
    <row r="134" spans="1:37" ht="12.75">
      <c r="A134" s="34">
        <v>6</v>
      </c>
      <c r="B134" s="34">
        <v>8</v>
      </c>
      <c r="C134" s="34">
        <v>12</v>
      </c>
      <c r="D134" s="35">
        <v>2</v>
      </c>
      <c r="E134" s="36"/>
      <c r="F134" s="7" t="s">
        <v>257</v>
      </c>
      <c r="G134" s="53" t="s">
        <v>372</v>
      </c>
      <c r="H134" s="8">
        <v>1438326</v>
      </c>
      <c r="I134" s="8">
        <v>811326</v>
      </c>
      <c r="J134" s="8">
        <v>0</v>
      </c>
      <c r="K134" s="8">
        <v>0</v>
      </c>
      <c r="L134" s="8">
        <v>0</v>
      </c>
      <c r="M134" s="8">
        <v>0</v>
      </c>
      <c r="N134" s="8">
        <v>627000</v>
      </c>
      <c r="O134" s="8">
        <v>0</v>
      </c>
      <c r="P134" s="9">
        <v>56.4</v>
      </c>
      <c r="Q134" s="9">
        <v>0</v>
      </c>
      <c r="R134" s="9">
        <v>0</v>
      </c>
      <c r="S134" s="9">
        <v>0</v>
      </c>
      <c r="T134" s="9">
        <v>0</v>
      </c>
      <c r="U134" s="9">
        <v>43.59</v>
      </c>
      <c r="V134" s="9">
        <v>0</v>
      </c>
      <c r="W134" s="8">
        <v>1002954.85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1002954.85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100</v>
      </c>
      <c r="AK134" s="9">
        <v>0</v>
      </c>
    </row>
    <row r="135" spans="1:37" ht="12.75">
      <c r="A135" s="34">
        <v>6</v>
      </c>
      <c r="B135" s="34">
        <v>11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3339328.63</v>
      </c>
      <c r="I135" s="8">
        <v>3298310.63</v>
      </c>
      <c r="J135" s="8">
        <v>0</v>
      </c>
      <c r="K135" s="8">
        <v>0</v>
      </c>
      <c r="L135" s="8">
        <v>0</v>
      </c>
      <c r="M135" s="8">
        <v>0</v>
      </c>
      <c r="N135" s="8">
        <v>41018</v>
      </c>
      <c r="O135" s="8">
        <v>0</v>
      </c>
      <c r="P135" s="9">
        <v>98.77</v>
      </c>
      <c r="Q135" s="9">
        <v>0</v>
      </c>
      <c r="R135" s="9">
        <v>0</v>
      </c>
      <c r="S135" s="9">
        <v>0</v>
      </c>
      <c r="T135" s="9">
        <v>0</v>
      </c>
      <c r="U135" s="9">
        <v>1.22</v>
      </c>
      <c r="V135" s="9">
        <v>0</v>
      </c>
      <c r="W135" s="8">
        <v>847004.39</v>
      </c>
      <c r="X135" s="8">
        <v>805985.46</v>
      </c>
      <c r="Y135" s="8">
        <v>0</v>
      </c>
      <c r="Z135" s="8">
        <v>0</v>
      </c>
      <c r="AA135" s="8">
        <v>0</v>
      </c>
      <c r="AB135" s="8">
        <v>0</v>
      </c>
      <c r="AC135" s="8">
        <v>41018.93</v>
      </c>
      <c r="AD135" s="8">
        <v>0</v>
      </c>
      <c r="AE135" s="9">
        <v>95.15</v>
      </c>
      <c r="AF135" s="9">
        <v>0</v>
      </c>
      <c r="AG135" s="9">
        <v>0</v>
      </c>
      <c r="AH135" s="9">
        <v>0</v>
      </c>
      <c r="AI135" s="9">
        <v>0</v>
      </c>
      <c r="AJ135" s="9">
        <v>4.84</v>
      </c>
      <c r="AK135" s="9">
        <v>0</v>
      </c>
    </row>
    <row r="136" spans="1:37" ht="12.75">
      <c r="A136" s="34">
        <v>6</v>
      </c>
      <c r="B136" s="34">
        <v>3</v>
      </c>
      <c r="C136" s="34">
        <v>11</v>
      </c>
      <c r="D136" s="35">
        <v>2</v>
      </c>
      <c r="E136" s="36"/>
      <c r="F136" s="7" t="s">
        <v>257</v>
      </c>
      <c r="G136" s="53" t="s">
        <v>374</v>
      </c>
      <c r="H136" s="8">
        <v>818724.07</v>
      </c>
      <c r="I136" s="8">
        <v>725000</v>
      </c>
      <c r="J136" s="8">
        <v>93724.07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>
        <v>88.55</v>
      </c>
      <c r="Q136" s="9">
        <v>11.44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8">
        <v>976121.93</v>
      </c>
      <c r="X136" s="8">
        <v>414000</v>
      </c>
      <c r="Y136" s="8">
        <v>93724.07</v>
      </c>
      <c r="Z136" s="8">
        <v>0</v>
      </c>
      <c r="AA136" s="8">
        <v>0</v>
      </c>
      <c r="AB136" s="8">
        <v>0</v>
      </c>
      <c r="AC136" s="8">
        <v>468397.86</v>
      </c>
      <c r="AD136" s="8">
        <v>0</v>
      </c>
      <c r="AE136" s="9">
        <v>42.41</v>
      </c>
      <c r="AF136" s="9">
        <v>9.6</v>
      </c>
      <c r="AG136" s="9">
        <v>0</v>
      </c>
      <c r="AH136" s="9">
        <v>0</v>
      </c>
      <c r="AI136" s="9">
        <v>0</v>
      </c>
      <c r="AJ136" s="9">
        <v>47.98</v>
      </c>
      <c r="AK136" s="9">
        <v>0</v>
      </c>
    </row>
    <row r="137" spans="1:37" ht="12.75">
      <c r="A137" s="34">
        <v>6</v>
      </c>
      <c r="B137" s="34">
        <v>13</v>
      </c>
      <c r="C137" s="34">
        <v>6</v>
      </c>
      <c r="D137" s="35">
        <v>2</v>
      </c>
      <c r="E137" s="36"/>
      <c r="F137" s="7" t="s">
        <v>257</v>
      </c>
      <c r="G137" s="53" t="s">
        <v>375</v>
      </c>
      <c r="H137" s="8">
        <v>3752480</v>
      </c>
      <c r="I137" s="8">
        <v>0</v>
      </c>
      <c r="J137" s="8">
        <v>23113</v>
      </c>
      <c r="K137" s="8">
        <v>3729367</v>
      </c>
      <c r="L137" s="8">
        <v>0</v>
      </c>
      <c r="M137" s="8">
        <v>0</v>
      </c>
      <c r="N137" s="8">
        <v>0</v>
      </c>
      <c r="O137" s="8">
        <v>0</v>
      </c>
      <c r="P137" s="9">
        <v>0</v>
      </c>
      <c r="Q137" s="9">
        <v>0.61</v>
      </c>
      <c r="R137" s="9">
        <v>99.38</v>
      </c>
      <c r="S137" s="9">
        <v>0</v>
      </c>
      <c r="T137" s="9">
        <v>0</v>
      </c>
      <c r="U137" s="9">
        <v>0</v>
      </c>
      <c r="V137" s="9">
        <v>0</v>
      </c>
      <c r="W137" s="8">
        <v>3729367.98</v>
      </c>
      <c r="X137" s="8">
        <v>0</v>
      </c>
      <c r="Y137" s="8">
        <v>0</v>
      </c>
      <c r="Z137" s="8">
        <v>3729367.98</v>
      </c>
      <c r="AA137" s="8">
        <v>0</v>
      </c>
      <c r="AB137" s="8">
        <v>0</v>
      </c>
      <c r="AC137" s="8">
        <v>0</v>
      </c>
      <c r="AD137" s="8">
        <v>0</v>
      </c>
      <c r="AE137" s="9">
        <v>0</v>
      </c>
      <c r="AF137" s="9">
        <v>0</v>
      </c>
      <c r="AG137" s="9">
        <v>100</v>
      </c>
      <c r="AH137" s="9">
        <v>0</v>
      </c>
      <c r="AI137" s="9">
        <v>0</v>
      </c>
      <c r="AJ137" s="9">
        <v>0</v>
      </c>
      <c r="AK137" s="9">
        <v>0</v>
      </c>
    </row>
    <row r="138" spans="1:37" ht="12.75">
      <c r="A138" s="34">
        <v>6</v>
      </c>
      <c r="B138" s="34">
        <v>6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2489955.39</v>
      </c>
      <c r="I138" s="8">
        <v>1500000</v>
      </c>
      <c r="J138" s="8">
        <v>0</v>
      </c>
      <c r="K138" s="8">
        <v>589970.39</v>
      </c>
      <c r="L138" s="8">
        <v>0</v>
      </c>
      <c r="M138" s="8">
        <v>0</v>
      </c>
      <c r="N138" s="8">
        <v>399985</v>
      </c>
      <c r="O138" s="8">
        <v>0</v>
      </c>
      <c r="P138" s="9">
        <v>60.24</v>
      </c>
      <c r="Q138" s="9">
        <v>0</v>
      </c>
      <c r="R138" s="9">
        <v>23.69</v>
      </c>
      <c r="S138" s="9">
        <v>0</v>
      </c>
      <c r="T138" s="9">
        <v>0</v>
      </c>
      <c r="U138" s="9">
        <v>16.06</v>
      </c>
      <c r="V138" s="9">
        <v>0</v>
      </c>
      <c r="W138" s="8">
        <v>1933587.69</v>
      </c>
      <c r="X138" s="8">
        <v>943632.3</v>
      </c>
      <c r="Y138" s="8">
        <v>0</v>
      </c>
      <c r="Z138" s="8">
        <v>639955.39</v>
      </c>
      <c r="AA138" s="8">
        <v>0</v>
      </c>
      <c r="AB138" s="8">
        <v>0</v>
      </c>
      <c r="AC138" s="8">
        <v>350000</v>
      </c>
      <c r="AD138" s="8">
        <v>0</v>
      </c>
      <c r="AE138" s="9">
        <v>48.8</v>
      </c>
      <c r="AF138" s="9">
        <v>0</v>
      </c>
      <c r="AG138" s="9">
        <v>33.09</v>
      </c>
      <c r="AH138" s="9">
        <v>0</v>
      </c>
      <c r="AI138" s="9">
        <v>0</v>
      </c>
      <c r="AJ138" s="9">
        <v>18.1</v>
      </c>
      <c r="AK138" s="9">
        <v>0</v>
      </c>
    </row>
    <row r="139" spans="1:37" ht="12.75">
      <c r="A139" s="34">
        <v>6</v>
      </c>
      <c r="B139" s="34">
        <v>20</v>
      </c>
      <c r="C139" s="34">
        <v>9</v>
      </c>
      <c r="D139" s="35">
        <v>2</v>
      </c>
      <c r="E139" s="36"/>
      <c r="F139" s="7" t="s">
        <v>257</v>
      </c>
      <c r="G139" s="53" t="s">
        <v>377</v>
      </c>
      <c r="H139" s="8">
        <v>906500</v>
      </c>
      <c r="I139" s="8">
        <v>906500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>
        <v>100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8">
        <v>5449652.89</v>
      </c>
      <c r="X139" s="8">
        <v>4956500</v>
      </c>
      <c r="Y139" s="8">
        <v>0</v>
      </c>
      <c r="Z139" s="8">
        <v>0</v>
      </c>
      <c r="AA139" s="8">
        <v>0</v>
      </c>
      <c r="AB139" s="8">
        <v>0</v>
      </c>
      <c r="AC139" s="8">
        <v>493152.89</v>
      </c>
      <c r="AD139" s="8">
        <v>0</v>
      </c>
      <c r="AE139" s="9">
        <v>90.95</v>
      </c>
      <c r="AF139" s="9">
        <v>0</v>
      </c>
      <c r="AG139" s="9">
        <v>0</v>
      </c>
      <c r="AH139" s="9">
        <v>0</v>
      </c>
      <c r="AI139" s="9">
        <v>0</v>
      </c>
      <c r="AJ139" s="9">
        <v>9.04</v>
      </c>
      <c r="AK139" s="9">
        <v>0</v>
      </c>
    </row>
    <row r="140" spans="1:37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7" t="s">
        <v>257</v>
      </c>
      <c r="G140" s="53" t="s">
        <v>378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9"/>
      <c r="Q140" s="9"/>
      <c r="R140" s="9"/>
      <c r="S140" s="9"/>
      <c r="T140" s="9"/>
      <c r="U140" s="9"/>
      <c r="V140" s="9"/>
      <c r="W140" s="8">
        <v>251451.18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251451.18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</v>
      </c>
      <c r="C141" s="34">
        <v>14</v>
      </c>
      <c r="D141" s="35">
        <v>2</v>
      </c>
      <c r="E141" s="36"/>
      <c r="F141" s="7" t="s">
        <v>257</v>
      </c>
      <c r="G141" s="53" t="s">
        <v>379</v>
      </c>
      <c r="H141" s="8">
        <v>300000</v>
      </c>
      <c r="I141" s="8">
        <v>300000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9">
        <v>100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8">
        <v>498207.36</v>
      </c>
      <c r="X141" s="8">
        <v>498207.36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9">
        <v>100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</row>
    <row r="142" spans="1:37" ht="12.75">
      <c r="A142" s="34">
        <v>6</v>
      </c>
      <c r="B142" s="34">
        <v>13</v>
      </c>
      <c r="C142" s="34">
        <v>7</v>
      </c>
      <c r="D142" s="35">
        <v>2</v>
      </c>
      <c r="E142" s="36"/>
      <c r="F142" s="7" t="s">
        <v>257</v>
      </c>
      <c r="G142" s="53" t="s">
        <v>380</v>
      </c>
      <c r="H142" s="8">
        <v>543079</v>
      </c>
      <c r="I142" s="8">
        <v>526744</v>
      </c>
      <c r="J142" s="8">
        <v>16335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9">
        <v>96.99</v>
      </c>
      <c r="Q142" s="9">
        <v>3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8">
        <v>522158.74</v>
      </c>
      <c r="X142" s="8">
        <v>62265</v>
      </c>
      <c r="Y142" s="8">
        <v>16335</v>
      </c>
      <c r="Z142" s="8">
        <v>0</v>
      </c>
      <c r="AA142" s="8">
        <v>0</v>
      </c>
      <c r="AB142" s="8">
        <v>0</v>
      </c>
      <c r="AC142" s="8">
        <v>443558.74</v>
      </c>
      <c r="AD142" s="8">
        <v>0</v>
      </c>
      <c r="AE142" s="9">
        <v>11.92</v>
      </c>
      <c r="AF142" s="9">
        <v>3.12</v>
      </c>
      <c r="AG142" s="9">
        <v>0</v>
      </c>
      <c r="AH142" s="9">
        <v>0</v>
      </c>
      <c r="AI142" s="9">
        <v>0</v>
      </c>
      <c r="AJ142" s="9">
        <v>84.94</v>
      </c>
      <c r="AK142" s="9">
        <v>0</v>
      </c>
    </row>
    <row r="143" spans="1:37" ht="12.75">
      <c r="A143" s="34">
        <v>6</v>
      </c>
      <c r="B143" s="34">
        <v>1</v>
      </c>
      <c r="C143" s="34">
        <v>15</v>
      </c>
      <c r="D143" s="35">
        <v>2</v>
      </c>
      <c r="E143" s="36"/>
      <c r="F143" s="7" t="s">
        <v>257</v>
      </c>
      <c r="G143" s="53" t="s">
        <v>381</v>
      </c>
      <c r="H143" s="8">
        <v>493817</v>
      </c>
      <c r="I143" s="8">
        <v>465000</v>
      </c>
      <c r="J143" s="8">
        <v>28817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9">
        <v>94.16</v>
      </c>
      <c r="Q143" s="9">
        <v>5.83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8">
        <v>62932.74</v>
      </c>
      <c r="X143" s="8">
        <v>0</v>
      </c>
      <c r="Y143" s="8">
        <v>28817</v>
      </c>
      <c r="Z143" s="8">
        <v>0</v>
      </c>
      <c r="AA143" s="8">
        <v>0</v>
      </c>
      <c r="AB143" s="8">
        <v>0</v>
      </c>
      <c r="AC143" s="8">
        <v>34115.74</v>
      </c>
      <c r="AD143" s="8">
        <v>0</v>
      </c>
      <c r="AE143" s="9">
        <v>0</v>
      </c>
      <c r="AF143" s="9">
        <v>45.79</v>
      </c>
      <c r="AG143" s="9">
        <v>0</v>
      </c>
      <c r="AH143" s="9">
        <v>0</v>
      </c>
      <c r="AI143" s="9">
        <v>0</v>
      </c>
      <c r="AJ143" s="9">
        <v>54.2</v>
      </c>
      <c r="AK143" s="9">
        <v>0</v>
      </c>
    </row>
    <row r="144" spans="1:37" ht="12.75">
      <c r="A144" s="34">
        <v>6</v>
      </c>
      <c r="B144" s="34">
        <v>10</v>
      </c>
      <c r="C144" s="34">
        <v>6</v>
      </c>
      <c r="D144" s="35">
        <v>2</v>
      </c>
      <c r="E144" s="36"/>
      <c r="F144" s="7" t="s">
        <v>257</v>
      </c>
      <c r="G144" s="53" t="s">
        <v>382</v>
      </c>
      <c r="H144" s="8">
        <v>2142370.22</v>
      </c>
      <c r="I144" s="8">
        <v>1849351.02</v>
      </c>
      <c r="J144" s="8">
        <v>40985</v>
      </c>
      <c r="K144" s="8">
        <v>0</v>
      </c>
      <c r="L144" s="8">
        <v>0</v>
      </c>
      <c r="M144" s="8">
        <v>0</v>
      </c>
      <c r="N144" s="8">
        <v>252034.2</v>
      </c>
      <c r="O144" s="8">
        <v>0</v>
      </c>
      <c r="P144" s="9">
        <v>86.32</v>
      </c>
      <c r="Q144" s="9">
        <v>1.91</v>
      </c>
      <c r="R144" s="9">
        <v>0</v>
      </c>
      <c r="S144" s="9">
        <v>0</v>
      </c>
      <c r="T144" s="9">
        <v>0</v>
      </c>
      <c r="U144" s="9">
        <v>11.76</v>
      </c>
      <c r="V144" s="9">
        <v>0</v>
      </c>
      <c r="W144" s="8">
        <v>252043.2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252043.2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100</v>
      </c>
      <c r="AK144" s="9">
        <v>0</v>
      </c>
    </row>
    <row r="145" spans="1:37" ht="12.75">
      <c r="A145" s="34">
        <v>6</v>
      </c>
      <c r="B145" s="34">
        <v>11</v>
      </c>
      <c r="C145" s="34">
        <v>7</v>
      </c>
      <c r="D145" s="35">
        <v>2</v>
      </c>
      <c r="E145" s="36"/>
      <c r="F145" s="7" t="s">
        <v>257</v>
      </c>
      <c r="G145" s="53" t="s">
        <v>383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/>
      <c r="Q145" s="9"/>
      <c r="R145" s="9"/>
      <c r="S145" s="9"/>
      <c r="T145" s="9"/>
      <c r="U145" s="9"/>
      <c r="V145" s="9"/>
      <c r="W145" s="8">
        <v>429188.11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429188.11</v>
      </c>
      <c r="AD145" s="8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100</v>
      </c>
      <c r="AK145" s="9">
        <v>0</v>
      </c>
    </row>
    <row r="146" spans="1:37" ht="12.75">
      <c r="A146" s="34">
        <v>6</v>
      </c>
      <c r="B146" s="34">
        <v>19</v>
      </c>
      <c r="C146" s="34">
        <v>4</v>
      </c>
      <c r="D146" s="35">
        <v>2</v>
      </c>
      <c r="E146" s="36"/>
      <c r="F146" s="7" t="s">
        <v>257</v>
      </c>
      <c r="G146" s="53" t="s">
        <v>384</v>
      </c>
      <c r="H146" s="8">
        <v>111848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111848</v>
      </c>
      <c r="O146" s="8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100</v>
      </c>
      <c r="V146" s="9">
        <v>0</v>
      </c>
      <c r="W146" s="8">
        <v>715316.11</v>
      </c>
      <c r="X146" s="8">
        <v>0</v>
      </c>
      <c r="Y146" s="8">
        <v>0</v>
      </c>
      <c r="Z146" s="8">
        <v>28026.11</v>
      </c>
      <c r="AA146" s="8">
        <v>0</v>
      </c>
      <c r="AB146" s="8">
        <v>0</v>
      </c>
      <c r="AC146" s="8">
        <v>687290</v>
      </c>
      <c r="AD146" s="8">
        <v>0</v>
      </c>
      <c r="AE146" s="9">
        <v>0</v>
      </c>
      <c r="AF146" s="9">
        <v>0</v>
      </c>
      <c r="AG146" s="9">
        <v>3.91</v>
      </c>
      <c r="AH146" s="9">
        <v>0</v>
      </c>
      <c r="AI146" s="9">
        <v>0</v>
      </c>
      <c r="AJ146" s="9">
        <v>96.08</v>
      </c>
      <c r="AK146" s="9">
        <v>0</v>
      </c>
    </row>
    <row r="147" spans="1:37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7" t="s">
        <v>257</v>
      </c>
      <c r="G147" s="53" t="s">
        <v>385</v>
      </c>
      <c r="H147" s="8">
        <v>13103</v>
      </c>
      <c r="I147" s="8">
        <v>0</v>
      </c>
      <c r="J147" s="8">
        <v>13103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9">
        <v>0</v>
      </c>
      <c r="Q147" s="9">
        <v>100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8">
        <v>75703.35</v>
      </c>
      <c r="X147" s="8">
        <v>0</v>
      </c>
      <c r="Y147" s="8">
        <v>13103</v>
      </c>
      <c r="Z147" s="8">
        <v>0</v>
      </c>
      <c r="AA147" s="8">
        <v>0</v>
      </c>
      <c r="AB147" s="8">
        <v>0</v>
      </c>
      <c r="AC147" s="8">
        <v>62600.35</v>
      </c>
      <c r="AD147" s="8">
        <v>0</v>
      </c>
      <c r="AE147" s="9">
        <v>0</v>
      </c>
      <c r="AF147" s="9">
        <v>17.3</v>
      </c>
      <c r="AG147" s="9">
        <v>0</v>
      </c>
      <c r="AH147" s="9">
        <v>0</v>
      </c>
      <c r="AI147" s="9">
        <v>0</v>
      </c>
      <c r="AJ147" s="9">
        <v>82.69</v>
      </c>
      <c r="AK147" s="9">
        <v>0</v>
      </c>
    </row>
    <row r="148" spans="1:37" ht="12.75">
      <c r="A148" s="34">
        <v>6</v>
      </c>
      <c r="B148" s="34">
        <v>16</v>
      </c>
      <c r="C148" s="34">
        <v>5</v>
      </c>
      <c r="D148" s="35">
        <v>2</v>
      </c>
      <c r="E148" s="36"/>
      <c r="F148" s="7" t="s">
        <v>257</v>
      </c>
      <c r="G148" s="53" t="s">
        <v>386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9"/>
      <c r="Q148" s="9"/>
      <c r="R148" s="9"/>
      <c r="S148" s="9"/>
      <c r="T148" s="9"/>
      <c r="U148" s="9"/>
      <c r="V148" s="9"/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9"/>
      <c r="AF148" s="9"/>
      <c r="AG148" s="9"/>
      <c r="AH148" s="9"/>
      <c r="AI148" s="9"/>
      <c r="AJ148" s="9"/>
      <c r="AK148" s="9"/>
    </row>
    <row r="149" spans="1:37" ht="12.75">
      <c r="A149" s="34">
        <v>6</v>
      </c>
      <c r="B149" s="34">
        <v>11</v>
      </c>
      <c r="C149" s="34">
        <v>8</v>
      </c>
      <c r="D149" s="35">
        <v>2</v>
      </c>
      <c r="E149" s="36"/>
      <c r="F149" s="7" t="s">
        <v>257</v>
      </c>
      <c r="G149" s="53" t="s">
        <v>269</v>
      </c>
      <c r="H149" s="8">
        <v>27000</v>
      </c>
      <c r="I149" s="8">
        <v>27000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9">
        <v>100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9"/>
      <c r="AF149" s="9"/>
      <c r="AG149" s="9"/>
      <c r="AH149" s="9"/>
      <c r="AI149" s="9"/>
      <c r="AJ149" s="9"/>
      <c r="AK149" s="9"/>
    </row>
    <row r="150" spans="1:37" ht="12.75">
      <c r="A150" s="34">
        <v>6</v>
      </c>
      <c r="B150" s="34">
        <v>9</v>
      </c>
      <c r="C150" s="34">
        <v>12</v>
      </c>
      <c r="D150" s="35">
        <v>2</v>
      </c>
      <c r="E150" s="36"/>
      <c r="F150" s="7" t="s">
        <v>257</v>
      </c>
      <c r="G150" s="53" t="s">
        <v>387</v>
      </c>
      <c r="H150" s="8">
        <v>1614132</v>
      </c>
      <c r="I150" s="8">
        <v>843000</v>
      </c>
      <c r="J150" s="8">
        <v>64956</v>
      </c>
      <c r="K150" s="8">
        <v>0</v>
      </c>
      <c r="L150" s="8">
        <v>0</v>
      </c>
      <c r="M150" s="8">
        <v>0</v>
      </c>
      <c r="N150" s="8">
        <v>706176</v>
      </c>
      <c r="O150" s="8">
        <v>0</v>
      </c>
      <c r="P150" s="9">
        <v>52.22</v>
      </c>
      <c r="Q150" s="9">
        <v>4.02</v>
      </c>
      <c r="R150" s="9">
        <v>0</v>
      </c>
      <c r="S150" s="9">
        <v>0</v>
      </c>
      <c r="T150" s="9">
        <v>0</v>
      </c>
      <c r="U150" s="9">
        <v>43.74</v>
      </c>
      <c r="V150" s="9">
        <v>0</v>
      </c>
      <c r="W150" s="8">
        <v>1276631.02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1276631.02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100</v>
      </c>
      <c r="AK150" s="9">
        <v>0</v>
      </c>
    </row>
    <row r="151" spans="1:37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7" t="s">
        <v>257</v>
      </c>
      <c r="G151" s="53" t="s">
        <v>388</v>
      </c>
      <c r="H151" s="8">
        <v>1412079.29</v>
      </c>
      <c r="I151" s="8">
        <v>780000</v>
      </c>
      <c r="J151" s="8">
        <v>0</v>
      </c>
      <c r="K151" s="8">
        <v>322079.29</v>
      </c>
      <c r="L151" s="8">
        <v>0</v>
      </c>
      <c r="M151" s="8">
        <v>0</v>
      </c>
      <c r="N151" s="8">
        <v>310000</v>
      </c>
      <c r="O151" s="8">
        <v>0</v>
      </c>
      <c r="P151" s="9">
        <v>55.23</v>
      </c>
      <c r="Q151" s="9">
        <v>0</v>
      </c>
      <c r="R151" s="9">
        <v>22.8</v>
      </c>
      <c r="S151" s="9">
        <v>0</v>
      </c>
      <c r="T151" s="9">
        <v>0</v>
      </c>
      <c r="U151" s="9">
        <v>21.95</v>
      </c>
      <c r="V151" s="9">
        <v>0</v>
      </c>
      <c r="W151" s="8">
        <v>632079.29</v>
      </c>
      <c r="X151" s="8">
        <v>0</v>
      </c>
      <c r="Y151" s="8">
        <v>0</v>
      </c>
      <c r="Z151" s="8">
        <v>322079.29</v>
      </c>
      <c r="AA151" s="8">
        <v>0</v>
      </c>
      <c r="AB151" s="8">
        <v>0</v>
      </c>
      <c r="AC151" s="8">
        <v>310000</v>
      </c>
      <c r="AD151" s="8">
        <v>0</v>
      </c>
      <c r="AE151" s="9">
        <v>0</v>
      </c>
      <c r="AF151" s="9">
        <v>0</v>
      </c>
      <c r="AG151" s="9">
        <v>50.95</v>
      </c>
      <c r="AH151" s="9">
        <v>0</v>
      </c>
      <c r="AI151" s="9">
        <v>0</v>
      </c>
      <c r="AJ151" s="9">
        <v>49.04</v>
      </c>
      <c r="AK151" s="9">
        <v>0</v>
      </c>
    </row>
    <row r="152" spans="1:37" ht="12.75">
      <c r="A152" s="34">
        <v>6</v>
      </c>
      <c r="B152" s="34">
        <v>18</v>
      </c>
      <c r="C152" s="34">
        <v>8</v>
      </c>
      <c r="D152" s="35">
        <v>2</v>
      </c>
      <c r="E152" s="36"/>
      <c r="F152" s="7" t="s">
        <v>257</v>
      </c>
      <c r="G152" s="53" t="s">
        <v>389</v>
      </c>
      <c r="H152" s="8">
        <v>2705414</v>
      </c>
      <c r="I152" s="8">
        <v>1099089</v>
      </c>
      <c r="J152" s="8">
        <v>13000</v>
      </c>
      <c r="K152" s="8">
        <v>0</v>
      </c>
      <c r="L152" s="8">
        <v>0</v>
      </c>
      <c r="M152" s="8">
        <v>0</v>
      </c>
      <c r="N152" s="8">
        <v>1593325</v>
      </c>
      <c r="O152" s="8">
        <v>0</v>
      </c>
      <c r="P152" s="9">
        <v>40.62</v>
      </c>
      <c r="Q152" s="9">
        <v>0.48</v>
      </c>
      <c r="R152" s="9">
        <v>0</v>
      </c>
      <c r="S152" s="9">
        <v>0</v>
      </c>
      <c r="T152" s="9">
        <v>0</v>
      </c>
      <c r="U152" s="9">
        <v>58.89</v>
      </c>
      <c r="V152" s="9">
        <v>0</v>
      </c>
      <c r="W152" s="8">
        <v>1606316.03</v>
      </c>
      <c r="X152" s="8">
        <v>0</v>
      </c>
      <c r="Y152" s="8">
        <v>12990.11</v>
      </c>
      <c r="Z152" s="8">
        <v>0</v>
      </c>
      <c r="AA152" s="8">
        <v>0</v>
      </c>
      <c r="AB152" s="8">
        <v>0</v>
      </c>
      <c r="AC152" s="8">
        <v>1593325.92</v>
      </c>
      <c r="AD152" s="8">
        <v>0</v>
      </c>
      <c r="AE152" s="9">
        <v>0</v>
      </c>
      <c r="AF152" s="9">
        <v>0.8</v>
      </c>
      <c r="AG152" s="9">
        <v>0</v>
      </c>
      <c r="AH152" s="9">
        <v>0</v>
      </c>
      <c r="AI152" s="9">
        <v>0</v>
      </c>
      <c r="AJ152" s="9">
        <v>99.19</v>
      </c>
      <c r="AK152" s="9">
        <v>0</v>
      </c>
    </row>
    <row r="153" spans="1:37" ht="12.75">
      <c r="A153" s="34">
        <v>6</v>
      </c>
      <c r="B153" s="34">
        <v>7</v>
      </c>
      <c r="C153" s="34">
        <v>6</v>
      </c>
      <c r="D153" s="35">
        <v>2</v>
      </c>
      <c r="E153" s="36"/>
      <c r="F153" s="7" t="s">
        <v>257</v>
      </c>
      <c r="G153" s="53" t="s">
        <v>390</v>
      </c>
      <c r="H153" s="8">
        <v>886128.65</v>
      </c>
      <c r="I153" s="8">
        <v>0</v>
      </c>
      <c r="J153" s="8">
        <v>127221.7</v>
      </c>
      <c r="K153" s="8">
        <v>0</v>
      </c>
      <c r="L153" s="8">
        <v>0</v>
      </c>
      <c r="M153" s="8">
        <v>0</v>
      </c>
      <c r="N153" s="8">
        <v>758906.95</v>
      </c>
      <c r="O153" s="8">
        <v>0</v>
      </c>
      <c r="P153" s="9">
        <v>0</v>
      </c>
      <c r="Q153" s="9">
        <v>14.35</v>
      </c>
      <c r="R153" s="9">
        <v>0</v>
      </c>
      <c r="S153" s="9">
        <v>0</v>
      </c>
      <c r="T153" s="9">
        <v>0</v>
      </c>
      <c r="U153" s="9">
        <v>85.64</v>
      </c>
      <c r="V153" s="9">
        <v>0</v>
      </c>
      <c r="W153" s="8">
        <v>886129.54</v>
      </c>
      <c r="X153" s="8">
        <v>0</v>
      </c>
      <c r="Y153" s="8">
        <v>127222.59</v>
      </c>
      <c r="Z153" s="8">
        <v>0</v>
      </c>
      <c r="AA153" s="8">
        <v>0</v>
      </c>
      <c r="AB153" s="8">
        <v>0</v>
      </c>
      <c r="AC153" s="8">
        <v>758906.95</v>
      </c>
      <c r="AD153" s="8">
        <v>0</v>
      </c>
      <c r="AE153" s="9">
        <v>0</v>
      </c>
      <c r="AF153" s="9">
        <v>14.35</v>
      </c>
      <c r="AG153" s="9">
        <v>0</v>
      </c>
      <c r="AH153" s="9">
        <v>0</v>
      </c>
      <c r="AI153" s="9">
        <v>0</v>
      </c>
      <c r="AJ153" s="9">
        <v>85.64</v>
      </c>
      <c r="AK153" s="9">
        <v>0</v>
      </c>
    </row>
    <row r="154" spans="1:37" ht="12.75">
      <c r="A154" s="34">
        <v>6</v>
      </c>
      <c r="B154" s="34">
        <v>18</v>
      </c>
      <c r="C154" s="34">
        <v>9</v>
      </c>
      <c r="D154" s="35">
        <v>2</v>
      </c>
      <c r="E154" s="36"/>
      <c r="F154" s="7" t="s">
        <v>257</v>
      </c>
      <c r="G154" s="53" t="s">
        <v>391</v>
      </c>
      <c r="H154" s="8">
        <v>11612.4</v>
      </c>
      <c r="I154" s="8">
        <v>0</v>
      </c>
      <c r="J154" s="8">
        <v>11612.4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9">
        <v>0</v>
      </c>
      <c r="Q154" s="9">
        <v>100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8">
        <v>31622.24</v>
      </c>
      <c r="X154" s="8">
        <v>0</v>
      </c>
      <c r="Y154" s="8">
        <v>11612.4</v>
      </c>
      <c r="Z154" s="8">
        <v>0</v>
      </c>
      <c r="AA154" s="8">
        <v>0</v>
      </c>
      <c r="AB154" s="8">
        <v>0</v>
      </c>
      <c r="AC154" s="8">
        <v>20009.84</v>
      </c>
      <c r="AD154" s="8">
        <v>0</v>
      </c>
      <c r="AE154" s="9">
        <v>0</v>
      </c>
      <c r="AF154" s="9">
        <v>36.72</v>
      </c>
      <c r="AG154" s="9">
        <v>0</v>
      </c>
      <c r="AH154" s="9">
        <v>0</v>
      </c>
      <c r="AI154" s="9">
        <v>0</v>
      </c>
      <c r="AJ154" s="9">
        <v>63.27</v>
      </c>
      <c r="AK154" s="9">
        <v>0</v>
      </c>
    </row>
    <row r="155" spans="1:37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7" t="s">
        <v>257</v>
      </c>
      <c r="G155" s="53" t="s">
        <v>392</v>
      </c>
      <c r="H155" s="8">
        <v>663856.27</v>
      </c>
      <c r="I155" s="8">
        <v>0</v>
      </c>
      <c r="J155" s="8">
        <v>0</v>
      </c>
      <c r="K155" s="8">
        <v>663856.27</v>
      </c>
      <c r="L155" s="8">
        <v>0</v>
      </c>
      <c r="M155" s="8">
        <v>0</v>
      </c>
      <c r="N155" s="8">
        <v>0</v>
      </c>
      <c r="O155" s="8">
        <v>0</v>
      </c>
      <c r="P155" s="9">
        <v>0</v>
      </c>
      <c r="Q155" s="9">
        <v>0</v>
      </c>
      <c r="R155" s="9">
        <v>100</v>
      </c>
      <c r="S155" s="9">
        <v>0</v>
      </c>
      <c r="T155" s="9">
        <v>0</v>
      </c>
      <c r="U155" s="9">
        <v>0</v>
      </c>
      <c r="V155" s="9">
        <v>0</v>
      </c>
      <c r="W155" s="8">
        <v>1229516.38</v>
      </c>
      <c r="X155" s="8">
        <v>0</v>
      </c>
      <c r="Y155" s="8">
        <v>0</v>
      </c>
      <c r="Z155" s="8">
        <v>889516.38</v>
      </c>
      <c r="AA155" s="8">
        <v>0</v>
      </c>
      <c r="AB155" s="8">
        <v>0</v>
      </c>
      <c r="AC155" s="8">
        <v>340000</v>
      </c>
      <c r="AD155" s="8">
        <v>0</v>
      </c>
      <c r="AE155" s="9">
        <v>0</v>
      </c>
      <c r="AF155" s="9">
        <v>0</v>
      </c>
      <c r="AG155" s="9">
        <v>72.34</v>
      </c>
      <c r="AH155" s="9">
        <v>0</v>
      </c>
      <c r="AI155" s="9">
        <v>0</v>
      </c>
      <c r="AJ155" s="9">
        <v>27.65</v>
      </c>
      <c r="AK155" s="9">
        <v>0</v>
      </c>
    </row>
    <row r="156" spans="1:37" ht="12.75">
      <c r="A156" s="34">
        <v>6</v>
      </c>
      <c r="B156" s="34">
        <v>1</v>
      </c>
      <c r="C156" s="34">
        <v>16</v>
      </c>
      <c r="D156" s="35">
        <v>2</v>
      </c>
      <c r="E156" s="36"/>
      <c r="F156" s="7" t="s">
        <v>257</v>
      </c>
      <c r="G156" s="53" t="s">
        <v>271</v>
      </c>
      <c r="H156" s="8">
        <v>7642141</v>
      </c>
      <c r="I156" s="8">
        <v>0</v>
      </c>
      <c r="J156" s="8">
        <v>21360</v>
      </c>
      <c r="K156" s="8">
        <v>507781</v>
      </c>
      <c r="L156" s="8">
        <v>0</v>
      </c>
      <c r="M156" s="8">
        <v>0</v>
      </c>
      <c r="N156" s="8">
        <v>7113000</v>
      </c>
      <c r="O156" s="8">
        <v>0</v>
      </c>
      <c r="P156" s="9">
        <v>0</v>
      </c>
      <c r="Q156" s="9">
        <v>0.27</v>
      </c>
      <c r="R156" s="9">
        <v>6.64</v>
      </c>
      <c r="S156" s="9">
        <v>0</v>
      </c>
      <c r="T156" s="9">
        <v>0</v>
      </c>
      <c r="U156" s="9">
        <v>93.07</v>
      </c>
      <c r="V156" s="9">
        <v>0</v>
      </c>
      <c r="W156" s="8">
        <v>17398177.18</v>
      </c>
      <c r="X156" s="8">
        <v>0</v>
      </c>
      <c r="Y156" s="8">
        <v>0</v>
      </c>
      <c r="Z156" s="8">
        <v>10285177.18</v>
      </c>
      <c r="AA156" s="8">
        <v>0</v>
      </c>
      <c r="AB156" s="8">
        <v>0</v>
      </c>
      <c r="AC156" s="8">
        <v>7113000</v>
      </c>
      <c r="AD156" s="8">
        <v>0</v>
      </c>
      <c r="AE156" s="9">
        <v>0</v>
      </c>
      <c r="AF156" s="9">
        <v>0</v>
      </c>
      <c r="AG156" s="9">
        <v>59.11</v>
      </c>
      <c r="AH156" s="9">
        <v>0</v>
      </c>
      <c r="AI156" s="9">
        <v>0</v>
      </c>
      <c r="AJ156" s="9">
        <v>40.88</v>
      </c>
      <c r="AK156" s="9">
        <v>0</v>
      </c>
    </row>
    <row r="157" spans="1:37" ht="12.75">
      <c r="A157" s="34">
        <v>6</v>
      </c>
      <c r="B157" s="34">
        <v>2</v>
      </c>
      <c r="C157" s="34">
        <v>13</v>
      </c>
      <c r="D157" s="35">
        <v>2</v>
      </c>
      <c r="E157" s="36"/>
      <c r="F157" s="7" t="s">
        <v>257</v>
      </c>
      <c r="G157" s="53" t="s">
        <v>393</v>
      </c>
      <c r="H157" s="8">
        <v>105740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105740</v>
      </c>
      <c r="O157" s="8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100</v>
      </c>
      <c r="V157" s="9">
        <v>0</v>
      </c>
      <c r="W157" s="8">
        <v>741087.63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741087.63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100</v>
      </c>
      <c r="AK157" s="9">
        <v>0</v>
      </c>
    </row>
    <row r="158" spans="1:37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7" t="s">
        <v>257</v>
      </c>
      <c r="G158" s="53" t="s">
        <v>272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9"/>
      <c r="Q158" s="9"/>
      <c r="R158" s="9"/>
      <c r="S158" s="9"/>
      <c r="T158" s="9"/>
      <c r="U158" s="9"/>
      <c r="V158" s="9"/>
      <c r="W158" s="8">
        <v>131015.2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131015.2</v>
      </c>
      <c r="AD158" s="8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100</v>
      </c>
      <c r="AK158" s="9">
        <v>0</v>
      </c>
    </row>
    <row r="159" spans="1:37" ht="12.75">
      <c r="A159" s="34">
        <v>6</v>
      </c>
      <c r="B159" s="34">
        <v>17</v>
      </c>
      <c r="C159" s="34">
        <v>5</v>
      </c>
      <c r="D159" s="35">
        <v>2</v>
      </c>
      <c r="E159" s="36"/>
      <c r="F159" s="7" t="s">
        <v>257</v>
      </c>
      <c r="G159" s="53" t="s">
        <v>394</v>
      </c>
      <c r="H159" s="8">
        <v>574680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574680</v>
      </c>
      <c r="O159" s="8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100</v>
      </c>
      <c r="V159" s="9">
        <v>0</v>
      </c>
      <c r="W159" s="8">
        <v>1472393.5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1472393.5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100</v>
      </c>
      <c r="AK159" s="9">
        <v>0</v>
      </c>
    </row>
    <row r="160" spans="1:37" ht="12.75">
      <c r="A160" s="34">
        <v>6</v>
      </c>
      <c r="B160" s="34">
        <v>11</v>
      </c>
      <c r="C160" s="34">
        <v>9</v>
      </c>
      <c r="D160" s="35">
        <v>2</v>
      </c>
      <c r="E160" s="36"/>
      <c r="F160" s="7" t="s">
        <v>257</v>
      </c>
      <c r="G160" s="53" t="s">
        <v>395</v>
      </c>
      <c r="H160" s="8">
        <v>2322931.02</v>
      </c>
      <c r="I160" s="8">
        <v>2322931.02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9">
        <v>100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8">
        <v>892670.64</v>
      </c>
      <c r="X160" s="8">
        <v>892670.64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9">
        <v>100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</row>
    <row r="161" spans="1:37" ht="12.75">
      <c r="A161" s="34">
        <v>6</v>
      </c>
      <c r="B161" s="34">
        <v>4</v>
      </c>
      <c r="C161" s="34">
        <v>6</v>
      </c>
      <c r="D161" s="35">
        <v>2</v>
      </c>
      <c r="E161" s="36"/>
      <c r="F161" s="7" t="s">
        <v>257</v>
      </c>
      <c r="G161" s="53" t="s">
        <v>396</v>
      </c>
      <c r="H161" s="8">
        <v>453428.32</v>
      </c>
      <c r="I161" s="8">
        <v>263277</v>
      </c>
      <c r="J161" s="8">
        <v>0</v>
      </c>
      <c r="K161" s="8">
        <v>0</v>
      </c>
      <c r="L161" s="8">
        <v>0</v>
      </c>
      <c r="M161" s="8">
        <v>0</v>
      </c>
      <c r="N161" s="8">
        <v>190151.32</v>
      </c>
      <c r="O161" s="8">
        <v>0</v>
      </c>
      <c r="P161" s="9">
        <v>58.06</v>
      </c>
      <c r="Q161" s="9">
        <v>0</v>
      </c>
      <c r="R161" s="9">
        <v>0</v>
      </c>
      <c r="S161" s="9">
        <v>0</v>
      </c>
      <c r="T161" s="9">
        <v>0</v>
      </c>
      <c r="U161" s="9">
        <v>41.93</v>
      </c>
      <c r="V161" s="9">
        <v>0</v>
      </c>
      <c r="W161" s="8">
        <v>190151.32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190151.32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100</v>
      </c>
      <c r="AK161" s="9">
        <v>0</v>
      </c>
    </row>
    <row r="162" spans="1:37" ht="12.75">
      <c r="A162" s="34">
        <v>6</v>
      </c>
      <c r="B162" s="34">
        <v>7</v>
      </c>
      <c r="C162" s="34">
        <v>7</v>
      </c>
      <c r="D162" s="35">
        <v>2</v>
      </c>
      <c r="E162" s="36"/>
      <c r="F162" s="7" t="s">
        <v>257</v>
      </c>
      <c r="G162" s="53" t="s">
        <v>397</v>
      </c>
      <c r="H162" s="8">
        <v>3684245.3</v>
      </c>
      <c r="I162" s="8">
        <v>3600000</v>
      </c>
      <c r="J162" s="8">
        <v>0</v>
      </c>
      <c r="K162" s="8">
        <v>0</v>
      </c>
      <c r="L162" s="8">
        <v>0</v>
      </c>
      <c r="M162" s="8">
        <v>0</v>
      </c>
      <c r="N162" s="8">
        <v>84245.3</v>
      </c>
      <c r="O162" s="8">
        <v>0</v>
      </c>
      <c r="P162" s="9">
        <v>97.71</v>
      </c>
      <c r="Q162" s="9">
        <v>0</v>
      </c>
      <c r="R162" s="9">
        <v>0</v>
      </c>
      <c r="S162" s="9">
        <v>0</v>
      </c>
      <c r="T162" s="9">
        <v>0</v>
      </c>
      <c r="U162" s="9">
        <v>2.28</v>
      </c>
      <c r="V162" s="9">
        <v>0</v>
      </c>
      <c r="W162" s="8">
        <v>84245.3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84245.3</v>
      </c>
      <c r="AD162" s="8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100</v>
      </c>
      <c r="AK162" s="9">
        <v>0</v>
      </c>
    </row>
    <row r="163" spans="1:37" ht="12.75">
      <c r="A163" s="34">
        <v>6</v>
      </c>
      <c r="B163" s="34">
        <v>1</v>
      </c>
      <c r="C163" s="34">
        <v>17</v>
      </c>
      <c r="D163" s="35">
        <v>2</v>
      </c>
      <c r="E163" s="36"/>
      <c r="F163" s="7" t="s">
        <v>257</v>
      </c>
      <c r="G163" s="53" t="s">
        <v>398</v>
      </c>
      <c r="H163" s="8">
        <v>189999.42</v>
      </c>
      <c r="I163" s="8">
        <v>189999.42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9">
        <v>100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9"/>
      <c r="AF163" s="9"/>
      <c r="AG163" s="9"/>
      <c r="AH163" s="9"/>
      <c r="AI163" s="9"/>
      <c r="AJ163" s="9"/>
      <c r="AK163" s="9"/>
    </row>
    <row r="164" spans="1:37" ht="12.75">
      <c r="A164" s="34">
        <v>6</v>
      </c>
      <c r="B164" s="34">
        <v>2</v>
      </c>
      <c r="C164" s="34">
        <v>14</v>
      </c>
      <c r="D164" s="35">
        <v>2</v>
      </c>
      <c r="E164" s="36"/>
      <c r="F164" s="7" t="s">
        <v>257</v>
      </c>
      <c r="G164" s="53" t="s">
        <v>399</v>
      </c>
      <c r="H164" s="8">
        <v>504089</v>
      </c>
      <c r="I164" s="8">
        <v>440000</v>
      </c>
      <c r="J164" s="8">
        <v>0</v>
      </c>
      <c r="K164" s="8">
        <v>0</v>
      </c>
      <c r="L164" s="8">
        <v>0</v>
      </c>
      <c r="M164" s="8">
        <v>0</v>
      </c>
      <c r="N164" s="8">
        <v>64089</v>
      </c>
      <c r="O164" s="8">
        <v>0</v>
      </c>
      <c r="P164" s="9">
        <v>87.28</v>
      </c>
      <c r="Q164" s="9">
        <v>0</v>
      </c>
      <c r="R164" s="9">
        <v>0</v>
      </c>
      <c r="S164" s="9">
        <v>0</v>
      </c>
      <c r="T164" s="9">
        <v>0</v>
      </c>
      <c r="U164" s="9">
        <v>12.71</v>
      </c>
      <c r="V164" s="9">
        <v>0</v>
      </c>
      <c r="W164" s="8">
        <v>224089</v>
      </c>
      <c r="X164" s="8">
        <v>160000</v>
      </c>
      <c r="Y164" s="8">
        <v>0</v>
      </c>
      <c r="Z164" s="8">
        <v>0</v>
      </c>
      <c r="AA164" s="8">
        <v>0</v>
      </c>
      <c r="AB164" s="8">
        <v>0</v>
      </c>
      <c r="AC164" s="8">
        <v>64089</v>
      </c>
      <c r="AD164" s="8">
        <v>0</v>
      </c>
      <c r="AE164" s="9">
        <v>71.4</v>
      </c>
      <c r="AF164" s="9">
        <v>0</v>
      </c>
      <c r="AG164" s="9">
        <v>0</v>
      </c>
      <c r="AH164" s="9">
        <v>0</v>
      </c>
      <c r="AI164" s="9">
        <v>0</v>
      </c>
      <c r="AJ164" s="9">
        <v>28.59</v>
      </c>
      <c r="AK164" s="9">
        <v>0</v>
      </c>
    </row>
    <row r="165" spans="1:37" ht="12.75">
      <c r="A165" s="34">
        <v>6</v>
      </c>
      <c r="B165" s="34">
        <v>4</v>
      </c>
      <c r="C165" s="34">
        <v>7</v>
      </c>
      <c r="D165" s="35">
        <v>2</v>
      </c>
      <c r="E165" s="36"/>
      <c r="F165" s="7" t="s">
        <v>257</v>
      </c>
      <c r="G165" s="53" t="s">
        <v>400</v>
      </c>
      <c r="H165" s="8">
        <v>101009.4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101009.4</v>
      </c>
      <c r="O165" s="8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100</v>
      </c>
      <c r="V165" s="9">
        <v>0</v>
      </c>
      <c r="W165" s="8">
        <v>101009.4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101009.4</v>
      </c>
      <c r="AD165" s="8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100</v>
      </c>
      <c r="AK165" s="9">
        <v>0</v>
      </c>
    </row>
    <row r="166" spans="1:37" ht="12.75">
      <c r="A166" s="34">
        <v>6</v>
      </c>
      <c r="B166" s="34">
        <v>15</v>
      </c>
      <c r="C166" s="34">
        <v>7</v>
      </c>
      <c r="D166" s="35">
        <v>2</v>
      </c>
      <c r="E166" s="36"/>
      <c r="F166" s="7" t="s">
        <v>257</v>
      </c>
      <c r="G166" s="53" t="s">
        <v>401</v>
      </c>
      <c r="H166" s="8">
        <v>2461232</v>
      </c>
      <c r="I166" s="8">
        <v>1767232</v>
      </c>
      <c r="J166" s="8">
        <v>0</v>
      </c>
      <c r="K166" s="8">
        <v>0</v>
      </c>
      <c r="L166" s="8">
        <v>0</v>
      </c>
      <c r="M166" s="8">
        <v>0</v>
      </c>
      <c r="N166" s="8">
        <v>694000</v>
      </c>
      <c r="O166" s="8">
        <v>0</v>
      </c>
      <c r="P166" s="9">
        <v>71.8</v>
      </c>
      <c r="Q166" s="9">
        <v>0</v>
      </c>
      <c r="R166" s="9">
        <v>0</v>
      </c>
      <c r="S166" s="9">
        <v>0</v>
      </c>
      <c r="T166" s="9">
        <v>0</v>
      </c>
      <c r="U166" s="9">
        <v>28.19</v>
      </c>
      <c r="V166" s="9">
        <v>0</v>
      </c>
      <c r="W166" s="8">
        <v>1998488.03</v>
      </c>
      <c r="X166" s="8">
        <v>1247232</v>
      </c>
      <c r="Y166" s="8">
        <v>0</v>
      </c>
      <c r="Z166" s="8">
        <v>0</v>
      </c>
      <c r="AA166" s="8">
        <v>0</v>
      </c>
      <c r="AB166" s="8">
        <v>0</v>
      </c>
      <c r="AC166" s="8">
        <v>751256.03</v>
      </c>
      <c r="AD166" s="8">
        <v>0</v>
      </c>
      <c r="AE166" s="9">
        <v>62.4</v>
      </c>
      <c r="AF166" s="9">
        <v>0</v>
      </c>
      <c r="AG166" s="9">
        <v>0</v>
      </c>
      <c r="AH166" s="9">
        <v>0</v>
      </c>
      <c r="AI166" s="9">
        <v>0</v>
      </c>
      <c r="AJ166" s="9">
        <v>37.59</v>
      </c>
      <c r="AK166" s="9">
        <v>0</v>
      </c>
    </row>
    <row r="167" spans="1:37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7" t="s">
        <v>257</v>
      </c>
      <c r="G167" s="53" t="s">
        <v>402</v>
      </c>
      <c r="H167" s="8">
        <v>1624854</v>
      </c>
      <c r="I167" s="8">
        <v>1624854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>
        <v>100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8">
        <v>638903.45</v>
      </c>
      <c r="X167" s="8">
        <v>638903.45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9">
        <v>100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</row>
    <row r="168" spans="1:37" ht="12.75">
      <c r="A168" s="34">
        <v>6</v>
      </c>
      <c r="B168" s="34">
        <v>16</v>
      </c>
      <c r="C168" s="34">
        <v>6</v>
      </c>
      <c r="D168" s="35">
        <v>2</v>
      </c>
      <c r="E168" s="36"/>
      <c r="F168" s="7" t="s">
        <v>257</v>
      </c>
      <c r="G168" s="53" t="s">
        <v>403</v>
      </c>
      <c r="H168" s="8">
        <v>471132</v>
      </c>
      <c r="I168" s="8">
        <v>0</v>
      </c>
      <c r="J168" s="8">
        <v>82659</v>
      </c>
      <c r="K168" s="8">
        <v>0</v>
      </c>
      <c r="L168" s="8">
        <v>0</v>
      </c>
      <c r="M168" s="8">
        <v>0</v>
      </c>
      <c r="N168" s="8">
        <v>388473</v>
      </c>
      <c r="O168" s="8">
        <v>0</v>
      </c>
      <c r="P168" s="9">
        <v>0</v>
      </c>
      <c r="Q168" s="9">
        <v>17.54</v>
      </c>
      <c r="R168" s="9">
        <v>0</v>
      </c>
      <c r="S168" s="9">
        <v>0</v>
      </c>
      <c r="T168" s="9">
        <v>0</v>
      </c>
      <c r="U168" s="9">
        <v>82.45</v>
      </c>
      <c r="V168" s="9">
        <v>0</v>
      </c>
      <c r="W168" s="8">
        <v>471130.86</v>
      </c>
      <c r="X168" s="8">
        <v>0</v>
      </c>
      <c r="Y168" s="8">
        <v>82657.82</v>
      </c>
      <c r="Z168" s="8">
        <v>0</v>
      </c>
      <c r="AA168" s="8">
        <v>0</v>
      </c>
      <c r="AB168" s="8">
        <v>0</v>
      </c>
      <c r="AC168" s="8">
        <v>388473.04</v>
      </c>
      <c r="AD168" s="8">
        <v>0</v>
      </c>
      <c r="AE168" s="9">
        <v>0</v>
      </c>
      <c r="AF168" s="9">
        <v>17.54</v>
      </c>
      <c r="AG168" s="9">
        <v>0</v>
      </c>
      <c r="AH168" s="9">
        <v>0</v>
      </c>
      <c r="AI168" s="9">
        <v>0</v>
      </c>
      <c r="AJ168" s="9">
        <v>82.45</v>
      </c>
      <c r="AK168" s="9">
        <v>0</v>
      </c>
    </row>
    <row r="169" spans="1:37" ht="12.75">
      <c r="A169" s="34">
        <v>6</v>
      </c>
      <c r="B169" s="34">
        <v>19</v>
      </c>
      <c r="C169" s="34">
        <v>5</v>
      </c>
      <c r="D169" s="35">
        <v>2</v>
      </c>
      <c r="E169" s="36"/>
      <c r="F169" s="7" t="s">
        <v>257</v>
      </c>
      <c r="G169" s="53" t="s">
        <v>404</v>
      </c>
      <c r="H169" s="8">
        <v>2339936</v>
      </c>
      <c r="I169" s="8">
        <v>2259620</v>
      </c>
      <c r="J169" s="8">
        <v>0</v>
      </c>
      <c r="K169" s="8">
        <v>0</v>
      </c>
      <c r="L169" s="8">
        <v>0</v>
      </c>
      <c r="M169" s="8">
        <v>0</v>
      </c>
      <c r="N169" s="8">
        <v>80316</v>
      </c>
      <c r="O169" s="8">
        <v>0</v>
      </c>
      <c r="P169" s="9">
        <v>96.56</v>
      </c>
      <c r="Q169" s="9">
        <v>0</v>
      </c>
      <c r="R169" s="9">
        <v>0</v>
      </c>
      <c r="S169" s="9">
        <v>0</v>
      </c>
      <c r="T169" s="9">
        <v>0</v>
      </c>
      <c r="U169" s="9">
        <v>3.43</v>
      </c>
      <c r="V169" s="9">
        <v>0</v>
      </c>
      <c r="W169" s="8">
        <v>1332134.66</v>
      </c>
      <c r="X169" s="8">
        <v>541066.67</v>
      </c>
      <c r="Y169" s="8">
        <v>0</v>
      </c>
      <c r="Z169" s="8">
        <v>0</v>
      </c>
      <c r="AA169" s="8">
        <v>0</v>
      </c>
      <c r="AB169" s="8">
        <v>0</v>
      </c>
      <c r="AC169" s="8">
        <v>791067.99</v>
      </c>
      <c r="AD169" s="8">
        <v>0</v>
      </c>
      <c r="AE169" s="9">
        <v>40.61</v>
      </c>
      <c r="AF169" s="9">
        <v>0</v>
      </c>
      <c r="AG169" s="9">
        <v>0</v>
      </c>
      <c r="AH169" s="9">
        <v>0</v>
      </c>
      <c r="AI169" s="9">
        <v>0</v>
      </c>
      <c r="AJ169" s="9">
        <v>59.38</v>
      </c>
      <c r="AK169" s="9">
        <v>0</v>
      </c>
    </row>
    <row r="170" spans="1:37" ht="12.75">
      <c r="A170" s="34">
        <v>6</v>
      </c>
      <c r="B170" s="34">
        <v>7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1766738.99</v>
      </c>
      <c r="I170" s="8">
        <v>1470834.44</v>
      </c>
      <c r="J170" s="8">
        <v>124194.55</v>
      </c>
      <c r="K170" s="8">
        <v>0</v>
      </c>
      <c r="L170" s="8">
        <v>0</v>
      </c>
      <c r="M170" s="8">
        <v>0</v>
      </c>
      <c r="N170" s="8">
        <v>171710</v>
      </c>
      <c r="O170" s="8">
        <v>0</v>
      </c>
      <c r="P170" s="9">
        <v>83.25</v>
      </c>
      <c r="Q170" s="9">
        <v>7.02</v>
      </c>
      <c r="R170" s="9">
        <v>0</v>
      </c>
      <c r="S170" s="9">
        <v>0</v>
      </c>
      <c r="T170" s="9">
        <v>0</v>
      </c>
      <c r="U170" s="9">
        <v>9.71</v>
      </c>
      <c r="V170" s="9">
        <v>0</v>
      </c>
      <c r="W170" s="8">
        <v>1095381.25</v>
      </c>
      <c r="X170" s="8">
        <v>429019</v>
      </c>
      <c r="Y170" s="8">
        <v>115689.55</v>
      </c>
      <c r="Z170" s="8">
        <v>0</v>
      </c>
      <c r="AA170" s="8">
        <v>0</v>
      </c>
      <c r="AB170" s="8">
        <v>0</v>
      </c>
      <c r="AC170" s="8">
        <v>550672.7</v>
      </c>
      <c r="AD170" s="8">
        <v>0</v>
      </c>
      <c r="AE170" s="9">
        <v>39.16</v>
      </c>
      <c r="AF170" s="9">
        <v>10.56</v>
      </c>
      <c r="AG170" s="9">
        <v>0</v>
      </c>
      <c r="AH170" s="9">
        <v>0</v>
      </c>
      <c r="AI170" s="9">
        <v>0</v>
      </c>
      <c r="AJ170" s="9">
        <v>50.27</v>
      </c>
      <c r="AK170" s="9">
        <v>0</v>
      </c>
    </row>
    <row r="171" spans="1:37" ht="12.75">
      <c r="A171" s="34">
        <v>6</v>
      </c>
      <c r="B171" s="34">
        <v>8</v>
      </c>
      <c r="C171" s="34">
        <v>13</v>
      </c>
      <c r="D171" s="35">
        <v>2</v>
      </c>
      <c r="E171" s="36"/>
      <c r="F171" s="7" t="s">
        <v>257</v>
      </c>
      <c r="G171" s="53" t="s">
        <v>406</v>
      </c>
      <c r="H171" s="8">
        <v>1600000</v>
      </c>
      <c r="I171" s="8">
        <v>1600000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9">
        <v>100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8">
        <v>2299734.47</v>
      </c>
      <c r="X171" s="8">
        <v>2299734.47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9">
        <v>100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</row>
    <row r="172" spans="1:37" ht="12.75">
      <c r="A172" s="34">
        <v>6</v>
      </c>
      <c r="B172" s="34">
        <v>14</v>
      </c>
      <c r="C172" s="34">
        <v>10</v>
      </c>
      <c r="D172" s="35">
        <v>2</v>
      </c>
      <c r="E172" s="36"/>
      <c r="F172" s="7" t="s">
        <v>257</v>
      </c>
      <c r="G172" s="53" t="s">
        <v>407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9"/>
      <c r="Q172" s="9"/>
      <c r="R172" s="9"/>
      <c r="S172" s="9"/>
      <c r="T172" s="9"/>
      <c r="U172" s="9"/>
      <c r="V172" s="9"/>
      <c r="W172" s="8">
        <v>169849.91</v>
      </c>
      <c r="X172" s="8">
        <v>169849.91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9">
        <v>100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</row>
    <row r="173" spans="1:37" ht="12.75">
      <c r="A173" s="34">
        <v>6</v>
      </c>
      <c r="B173" s="34">
        <v>4</v>
      </c>
      <c r="C173" s="34">
        <v>8</v>
      </c>
      <c r="D173" s="35">
        <v>2</v>
      </c>
      <c r="E173" s="36"/>
      <c r="F173" s="7" t="s">
        <v>257</v>
      </c>
      <c r="G173" s="53" t="s">
        <v>408</v>
      </c>
      <c r="H173" s="8">
        <v>8553465.76</v>
      </c>
      <c r="I173" s="8">
        <v>7314394.98</v>
      </c>
      <c r="J173" s="8">
        <v>0</v>
      </c>
      <c r="K173" s="8">
        <v>0</v>
      </c>
      <c r="L173" s="8">
        <v>0</v>
      </c>
      <c r="M173" s="8">
        <v>0</v>
      </c>
      <c r="N173" s="8">
        <v>1239070.78</v>
      </c>
      <c r="O173" s="8">
        <v>0</v>
      </c>
      <c r="P173" s="9">
        <v>85.51</v>
      </c>
      <c r="Q173" s="9">
        <v>0</v>
      </c>
      <c r="R173" s="9">
        <v>0</v>
      </c>
      <c r="S173" s="9">
        <v>0</v>
      </c>
      <c r="T173" s="9">
        <v>0</v>
      </c>
      <c r="U173" s="9">
        <v>14.48</v>
      </c>
      <c r="V173" s="9">
        <v>0</v>
      </c>
      <c r="W173" s="8">
        <v>7296910.5</v>
      </c>
      <c r="X173" s="8">
        <v>6057839.72</v>
      </c>
      <c r="Y173" s="8">
        <v>0</v>
      </c>
      <c r="Z173" s="8">
        <v>0</v>
      </c>
      <c r="AA173" s="8">
        <v>0</v>
      </c>
      <c r="AB173" s="8">
        <v>0</v>
      </c>
      <c r="AC173" s="8">
        <v>1239070.78</v>
      </c>
      <c r="AD173" s="8">
        <v>0</v>
      </c>
      <c r="AE173" s="9">
        <v>83.01</v>
      </c>
      <c r="AF173" s="9">
        <v>0</v>
      </c>
      <c r="AG173" s="9">
        <v>0</v>
      </c>
      <c r="AH173" s="9">
        <v>0</v>
      </c>
      <c r="AI173" s="9">
        <v>0</v>
      </c>
      <c r="AJ173" s="9">
        <v>16.98</v>
      </c>
      <c r="AK173" s="9">
        <v>0</v>
      </c>
    </row>
    <row r="174" spans="1:37" ht="12.75">
      <c r="A174" s="34">
        <v>6</v>
      </c>
      <c r="B174" s="34">
        <v>3</v>
      </c>
      <c r="C174" s="34">
        <v>12</v>
      </c>
      <c r="D174" s="35">
        <v>2</v>
      </c>
      <c r="E174" s="36"/>
      <c r="F174" s="7" t="s">
        <v>257</v>
      </c>
      <c r="G174" s="53" t="s">
        <v>409</v>
      </c>
      <c r="H174" s="8">
        <v>2028847</v>
      </c>
      <c r="I174" s="8">
        <v>1947174</v>
      </c>
      <c r="J174" s="8">
        <v>81673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9">
        <v>95.97</v>
      </c>
      <c r="Q174" s="9">
        <v>4.02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8">
        <v>857801.27</v>
      </c>
      <c r="X174" s="8">
        <v>645199.97</v>
      </c>
      <c r="Y174" s="8">
        <v>80637</v>
      </c>
      <c r="Z174" s="8">
        <v>0</v>
      </c>
      <c r="AA174" s="8">
        <v>0</v>
      </c>
      <c r="AB174" s="8">
        <v>0</v>
      </c>
      <c r="AC174" s="8">
        <v>131964.3</v>
      </c>
      <c r="AD174" s="8">
        <v>0</v>
      </c>
      <c r="AE174" s="9">
        <v>75.21</v>
      </c>
      <c r="AF174" s="9">
        <v>9.4</v>
      </c>
      <c r="AG174" s="9">
        <v>0</v>
      </c>
      <c r="AH174" s="9">
        <v>0</v>
      </c>
      <c r="AI174" s="9">
        <v>0</v>
      </c>
      <c r="AJ174" s="9">
        <v>15.38</v>
      </c>
      <c r="AK174" s="9">
        <v>0</v>
      </c>
    </row>
    <row r="175" spans="1:37" ht="12.75">
      <c r="A175" s="34">
        <v>6</v>
      </c>
      <c r="B175" s="34">
        <v>7</v>
      </c>
      <c r="C175" s="34">
        <v>9</v>
      </c>
      <c r="D175" s="35">
        <v>2</v>
      </c>
      <c r="E175" s="36"/>
      <c r="F175" s="7" t="s">
        <v>257</v>
      </c>
      <c r="G175" s="53" t="s">
        <v>410</v>
      </c>
      <c r="H175" s="8">
        <v>8373236</v>
      </c>
      <c r="I175" s="8">
        <v>7823236</v>
      </c>
      <c r="J175" s="8">
        <v>0</v>
      </c>
      <c r="K175" s="8">
        <v>325300</v>
      </c>
      <c r="L175" s="8">
        <v>0</v>
      </c>
      <c r="M175" s="8">
        <v>0</v>
      </c>
      <c r="N175" s="8">
        <v>224700</v>
      </c>
      <c r="O175" s="8">
        <v>0</v>
      </c>
      <c r="P175" s="9">
        <v>93.43</v>
      </c>
      <c r="Q175" s="9">
        <v>0</v>
      </c>
      <c r="R175" s="9">
        <v>3.88</v>
      </c>
      <c r="S175" s="9">
        <v>0</v>
      </c>
      <c r="T175" s="9">
        <v>0</v>
      </c>
      <c r="U175" s="9">
        <v>2.68</v>
      </c>
      <c r="V175" s="9">
        <v>0</v>
      </c>
      <c r="W175" s="8">
        <v>1268250.18</v>
      </c>
      <c r="X175" s="8">
        <v>0</v>
      </c>
      <c r="Y175" s="8">
        <v>0</v>
      </c>
      <c r="Z175" s="8">
        <v>1043550.18</v>
      </c>
      <c r="AA175" s="8">
        <v>0</v>
      </c>
      <c r="AB175" s="8">
        <v>0</v>
      </c>
      <c r="AC175" s="8">
        <v>224700</v>
      </c>
      <c r="AD175" s="8">
        <v>0</v>
      </c>
      <c r="AE175" s="9">
        <v>0</v>
      </c>
      <c r="AF175" s="9">
        <v>0</v>
      </c>
      <c r="AG175" s="9">
        <v>82.28</v>
      </c>
      <c r="AH175" s="9">
        <v>0</v>
      </c>
      <c r="AI175" s="9">
        <v>0</v>
      </c>
      <c r="AJ175" s="9">
        <v>17.71</v>
      </c>
      <c r="AK175" s="9">
        <v>0</v>
      </c>
    </row>
    <row r="176" spans="1:37" ht="12.75">
      <c r="A176" s="34">
        <v>6</v>
      </c>
      <c r="B176" s="34">
        <v>12</v>
      </c>
      <c r="C176" s="34">
        <v>7</v>
      </c>
      <c r="D176" s="35">
        <v>2</v>
      </c>
      <c r="E176" s="36"/>
      <c r="F176" s="7" t="s">
        <v>257</v>
      </c>
      <c r="G176" s="53" t="s">
        <v>411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/>
      <c r="Q176" s="9"/>
      <c r="R176" s="9"/>
      <c r="S176" s="9"/>
      <c r="T176" s="9"/>
      <c r="U176" s="9"/>
      <c r="V176" s="9"/>
      <c r="W176" s="8">
        <v>240994.79</v>
      </c>
      <c r="X176" s="8">
        <v>240994.79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9">
        <v>100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</row>
    <row r="177" spans="1:37" ht="12.75">
      <c r="A177" s="34">
        <v>6</v>
      </c>
      <c r="B177" s="34">
        <v>1</v>
      </c>
      <c r="C177" s="34">
        <v>18</v>
      </c>
      <c r="D177" s="35">
        <v>2</v>
      </c>
      <c r="E177" s="36"/>
      <c r="F177" s="7" t="s">
        <v>257</v>
      </c>
      <c r="G177" s="53" t="s">
        <v>412</v>
      </c>
      <c r="H177" s="8">
        <v>1350697</v>
      </c>
      <c r="I177" s="8">
        <v>476900</v>
      </c>
      <c r="J177" s="8">
        <v>0</v>
      </c>
      <c r="K177" s="8">
        <v>0</v>
      </c>
      <c r="L177" s="8">
        <v>0</v>
      </c>
      <c r="M177" s="8">
        <v>0</v>
      </c>
      <c r="N177" s="8">
        <v>873797</v>
      </c>
      <c r="O177" s="8">
        <v>0</v>
      </c>
      <c r="P177" s="9">
        <v>35.3</v>
      </c>
      <c r="Q177" s="9">
        <v>0</v>
      </c>
      <c r="R177" s="9">
        <v>0</v>
      </c>
      <c r="S177" s="9">
        <v>0</v>
      </c>
      <c r="T177" s="9">
        <v>0</v>
      </c>
      <c r="U177" s="9">
        <v>64.69</v>
      </c>
      <c r="V177" s="9">
        <v>0</v>
      </c>
      <c r="W177" s="8">
        <v>1181998.62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1181998.62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19</v>
      </c>
      <c r="C178" s="34">
        <v>6</v>
      </c>
      <c r="D178" s="35">
        <v>2</v>
      </c>
      <c r="E178" s="36"/>
      <c r="F178" s="7" t="s">
        <v>257</v>
      </c>
      <c r="G178" s="53" t="s">
        <v>273</v>
      </c>
      <c r="H178" s="8">
        <v>665275</v>
      </c>
      <c r="I178" s="8">
        <v>665275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9">
        <v>100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8">
        <v>2039378.52</v>
      </c>
      <c r="X178" s="8">
        <v>1500000</v>
      </c>
      <c r="Y178" s="8">
        <v>0</v>
      </c>
      <c r="Z178" s="8">
        <v>0</v>
      </c>
      <c r="AA178" s="8">
        <v>0</v>
      </c>
      <c r="AB178" s="8">
        <v>0</v>
      </c>
      <c r="AC178" s="8">
        <v>539378.52</v>
      </c>
      <c r="AD178" s="8">
        <v>0</v>
      </c>
      <c r="AE178" s="9">
        <v>73.55</v>
      </c>
      <c r="AF178" s="9">
        <v>0</v>
      </c>
      <c r="AG178" s="9">
        <v>0</v>
      </c>
      <c r="AH178" s="9">
        <v>0</v>
      </c>
      <c r="AI178" s="9">
        <v>0</v>
      </c>
      <c r="AJ178" s="9">
        <v>26.44</v>
      </c>
      <c r="AK178" s="9">
        <v>0</v>
      </c>
    </row>
    <row r="179" spans="1:37" ht="12.75">
      <c r="A179" s="34">
        <v>6</v>
      </c>
      <c r="B179" s="34">
        <v>15</v>
      </c>
      <c r="C179" s="34">
        <v>8</v>
      </c>
      <c r="D179" s="35">
        <v>2</v>
      </c>
      <c r="E179" s="36"/>
      <c r="F179" s="7" t="s">
        <v>257</v>
      </c>
      <c r="G179" s="53" t="s">
        <v>413</v>
      </c>
      <c r="H179" s="8">
        <v>1935000</v>
      </c>
      <c r="I179" s="8">
        <v>1000000</v>
      </c>
      <c r="J179" s="8">
        <v>0</v>
      </c>
      <c r="K179" s="8">
        <v>935000</v>
      </c>
      <c r="L179" s="8">
        <v>0</v>
      </c>
      <c r="M179" s="8">
        <v>0</v>
      </c>
      <c r="N179" s="8">
        <v>0</v>
      </c>
      <c r="O179" s="8">
        <v>0</v>
      </c>
      <c r="P179" s="9">
        <v>51.67</v>
      </c>
      <c r="Q179" s="9">
        <v>0</v>
      </c>
      <c r="R179" s="9">
        <v>48.32</v>
      </c>
      <c r="S179" s="9">
        <v>0</v>
      </c>
      <c r="T179" s="9">
        <v>0</v>
      </c>
      <c r="U179" s="9">
        <v>0</v>
      </c>
      <c r="V179" s="9">
        <v>0</v>
      </c>
      <c r="W179" s="8">
        <v>2135411.21</v>
      </c>
      <c r="X179" s="8">
        <v>0</v>
      </c>
      <c r="Y179" s="8">
        <v>0</v>
      </c>
      <c r="Z179" s="8">
        <v>1679411.21</v>
      </c>
      <c r="AA179" s="8">
        <v>0</v>
      </c>
      <c r="AB179" s="8">
        <v>0</v>
      </c>
      <c r="AC179" s="8">
        <v>456000</v>
      </c>
      <c r="AD179" s="8">
        <v>0</v>
      </c>
      <c r="AE179" s="9">
        <v>0</v>
      </c>
      <c r="AF179" s="9">
        <v>0</v>
      </c>
      <c r="AG179" s="9">
        <v>78.64</v>
      </c>
      <c r="AH179" s="9">
        <v>0</v>
      </c>
      <c r="AI179" s="9">
        <v>0</v>
      </c>
      <c r="AJ179" s="9">
        <v>21.35</v>
      </c>
      <c r="AK179" s="9">
        <v>0</v>
      </c>
    </row>
    <row r="180" spans="1:37" ht="12.75">
      <c r="A180" s="34">
        <v>6</v>
      </c>
      <c r="B180" s="34">
        <v>9</v>
      </c>
      <c r="C180" s="34">
        <v>13</v>
      </c>
      <c r="D180" s="35">
        <v>2</v>
      </c>
      <c r="E180" s="36"/>
      <c r="F180" s="7" t="s">
        <v>257</v>
      </c>
      <c r="G180" s="53" t="s">
        <v>414</v>
      </c>
      <c r="H180" s="8">
        <v>1682032.9</v>
      </c>
      <c r="I180" s="8">
        <v>1382032.9</v>
      </c>
      <c r="J180" s="8">
        <v>300000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9">
        <v>82.16</v>
      </c>
      <c r="Q180" s="9">
        <v>17.83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8">
        <v>50000</v>
      </c>
      <c r="X180" s="8">
        <v>0</v>
      </c>
      <c r="Y180" s="8">
        <v>50000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9">
        <v>0</v>
      </c>
      <c r="AF180" s="9">
        <v>100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</row>
    <row r="181" spans="1:37" ht="12.75">
      <c r="A181" s="34">
        <v>6</v>
      </c>
      <c r="B181" s="34">
        <v>11</v>
      </c>
      <c r="C181" s="34">
        <v>10</v>
      </c>
      <c r="D181" s="35">
        <v>2</v>
      </c>
      <c r="E181" s="36"/>
      <c r="F181" s="7" t="s">
        <v>257</v>
      </c>
      <c r="G181" s="53" t="s">
        <v>415</v>
      </c>
      <c r="H181" s="8">
        <v>1174413.84</v>
      </c>
      <c r="I181" s="8">
        <v>834870.37</v>
      </c>
      <c r="J181" s="8">
        <v>0</v>
      </c>
      <c r="K181" s="8">
        <v>0</v>
      </c>
      <c r="L181" s="8">
        <v>0</v>
      </c>
      <c r="M181" s="8">
        <v>0</v>
      </c>
      <c r="N181" s="8">
        <v>339543.47</v>
      </c>
      <c r="O181" s="8">
        <v>0</v>
      </c>
      <c r="P181" s="9">
        <v>71.08</v>
      </c>
      <c r="Q181" s="9">
        <v>0</v>
      </c>
      <c r="R181" s="9">
        <v>0</v>
      </c>
      <c r="S181" s="9">
        <v>0</v>
      </c>
      <c r="T181" s="9">
        <v>0</v>
      </c>
      <c r="U181" s="9">
        <v>28.91</v>
      </c>
      <c r="V181" s="9">
        <v>0</v>
      </c>
      <c r="W181" s="8">
        <v>339543.47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339543.47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3</v>
      </c>
      <c r="C182" s="34">
        <v>13</v>
      </c>
      <c r="D182" s="35">
        <v>2</v>
      </c>
      <c r="E182" s="36"/>
      <c r="F182" s="7" t="s">
        <v>257</v>
      </c>
      <c r="G182" s="53" t="s">
        <v>416</v>
      </c>
      <c r="H182" s="8">
        <v>90120.67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90120.67</v>
      </c>
      <c r="O182" s="8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100</v>
      </c>
      <c r="V182" s="9">
        <v>0</v>
      </c>
      <c r="W182" s="8">
        <v>1027760.38</v>
      </c>
      <c r="X182" s="8">
        <v>937639.71</v>
      </c>
      <c r="Y182" s="8">
        <v>0</v>
      </c>
      <c r="Z182" s="8">
        <v>0</v>
      </c>
      <c r="AA182" s="8">
        <v>0</v>
      </c>
      <c r="AB182" s="8">
        <v>0</v>
      </c>
      <c r="AC182" s="8">
        <v>90120.67</v>
      </c>
      <c r="AD182" s="8">
        <v>0</v>
      </c>
      <c r="AE182" s="9">
        <v>91.23</v>
      </c>
      <c r="AF182" s="9">
        <v>0</v>
      </c>
      <c r="AG182" s="9">
        <v>0</v>
      </c>
      <c r="AH182" s="9">
        <v>0</v>
      </c>
      <c r="AI182" s="9">
        <v>0</v>
      </c>
      <c r="AJ182" s="9">
        <v>8.76</v>
      </c>
      <c r="AK182" s="9">
        <v>0</v>
      </c>
    </row>
    <row r="183" spans="1:37" ht="12.75">
      <c r="A183" s="34">
        <v>6</v>
      </c>
      <c r="B183" s="34">
        <v>11</v>
      </c>
      <c r="C183" s="34">
        <v>11</v>
      </c>
      <c r="D183" s="35">
        <v>2</v>
      </c>
      <c r="E183" s="36"/>
      <c r="F183" s="7" t="s">
        <v>257</v>
      </c>
      <c r="G183" s="53" t="s">
        <v>417</v>
      </c>
      <c r="H183" s="8">
        <v>1500000</v>
      </c>
      <c r="I183" s="8">
        <v>1500000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9">
        <v>100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8">
        <v>1511121.91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1511121.91</v>
      </c>
      <c r="AD183" s="8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100</v>
      </c>
      <c r="AK183" s="9">
        <v>0</v>
      </c>
    </row>
    <row r="184" spans="1:37" ht="12.75">
      <c r="A184" s="34">
        <v>6</v>
      </c>
      <c r="B184" s="34">
        <v>19</v>
      </c>
      <c r="C184" s="34">
        <v>7</v>
      </c>
      <c r="D184" s="35">
        <v>2</v>
      </c>
      <c r="E184" s="36"/>
      <c r="F184" s="7" t="s">
        <v>257</v>
      </c>
      <c r="G184" s="53" t="s">
        <v>418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9"/>
      <c r="Q184" s="9"/>
      <c r="R184" s="9"/>
      <c r="S184" s="9"/>
      <c r="T184" s="9"/>
      <c r="U184" s="9"/>
      <c r="V184" s="9"/>
      <c r="W184" s="8">
        <v>1095453.08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1095453.08</v>
      </c>
      <c r="AD184" s="8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100</v>
      </c>
      <c r="AK184" s="9">
        <v>0</v>
      </c>
    </row>
    <row r="185" spans="1:37" ht="12.75">
      <c r="A185" s="34">
        <v>6</v>
      </c>
      <c r="B185" s="34">
        <v>9</v>
      </c>
      <c r="C185" s="34">
        <v>14</v>
      </c>
      <c r="D185" s="35">
        <v>2</v>
      </c>
      <c r="E185" s="36"/>
      <c r="F185" s="7" t="s">
        <v>257</v>
      </c>
      <c r="G185" s="53" t="s">
        <v>419</v>
      </c>
      <c r="H185" s="8">
        <v>5000000</v>
      </c>
      <c r="I185" s="8">
        <v>4984015</v>
      </c>
      <c r="J185" s="8">
        <v>15985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9">
        <v>99.68</v>
      </c>
      <c r="Q185" s="9">
        <v>0.31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8">
        <v>1550881.35</v>
      </c>
      <c r="X185" s="8">
        <v>1550881.35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9">
        <v>100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</row>
    <row r="186" spans="1:37" ht="12.75">
      <c r="A186" s="34">
        <v>6</v>
      </c>
      <c r="B186" s="34">
        <v>19</v>
      </c>
      <c r="C186" s="34">
        <v>8</v>
      </c>
      <c r="D186" s="35">
        <v>2</v>
      </c>
      <c r="E186" s="36"/>
      <c r="F186" s="7" t="s">
        <v>257</v>
      </c>
      <c r="G186" s="53" t="s">
        <v>420</v>
      </c>
      <c r="H186" s="8">
        <v>343899.67</v>
      </c>
      <c r="I186" s="8">
        <v>343899.67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9">
        <v>100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8">
        <v>886260.36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886260.36</v>
      </c>
      <c r="AD186" s="8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100</v>
      </c>
      <c r="AK186" s="9">
        <v>0</v>
      </c>
    </row>
    <row r="187" spans="1:37" ht="12.75">
      <c r="A187" s="34">
        <v>6</v>
      </c>
      <c r="B187" s="34">
        <v>9</v>
      </c>
      <c r="C187" s="34">
        <v>15</v>
      </c>
      <c r="D187" s="35">
        <v>2</v>
      </c>
      <c r="E187" s="36"/>
      <c r="F187" s="7" t="s">
        <v>257</v>
      </c>
      <c r="G187" s="53" t="s">
        <v>421</v>
      </c>
      <c r="H187" s="8">
        <v>20090.85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20090.85</v>
      </c>
      <c r="O187" s="8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100</v>
      </c>
      <c r="V187" s="9">
        <v>0</v>
      </c>
      <c r="W187" s="8">
        <v>20090.85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20090.85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9</v>
      </c>
      <c r="C188" s="34">
        <v>16</v>
      </c>
      <c r="D188" s="35">
        <v>2</v>
      </c>
      <c r="E188" s="36"/>
      <c r="F188" s="7" t="s">
        <v>257</v>
      </c>
      <c r="G188" s="53" t="s">
        <v>422</v>
      </c>
      <c r="H188" s="8">
        <v>377170</v>
      </c>
      <c r="I188" s="8">
        <v>230000</v>
      </c>
      <c r="J188" s="8">
        <v>0</v>
      </c>
      <c r="K188" s="8">
        <v>0</v>
      </c>
      <c r="L188" s="8">
        <v>0</v>
      </c>
      <c r="M188" s="8">
        <v>0</v>
      </c>
      <c r="N188" s="8">
        <v>147170</v>
      </c>
      <c r="O188" s="8">
        <v>0</v>
      </c>
      <c r="P188" s="9">
        <v>60.98</v>
      </c>
      <c r="Q188" s="9">
        <v>0</v>
      </c>
      <c r="R188" s="9">
        <v>0</v>
      </c>
      <c r="S188" s="9">
        <v>0</v>
      </c>
      <c r="T188" s="9">
        <v>0</v>
      </c>
      <c r="U188" s="9">
        <v>39.01</v>
      </c>
      <c r="V188" s="9">
        <v>0</v>
      </c>
      <c r="W188" s="8">
        <v>147170.65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147170.65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7</v>
      </c>
      <c r="C189" s="34">
        <v>10</v>
      </c>
      <c r="D189" s="35">
        <v>2</v>
      </c>
      <c r="E189" s="36"/>
      <c r="F189" s="7" t="s">
        <v>257</v>
      </c>
      <c r="G189" s="53" t="s">
        <v>423</v>
      </c>
      <c r="H189" s="8">
        <v>252000</v>
      </c>
      <c r="I189" s="8">
        <v>107000</v>
      </c>
      <c r="J189" s="8">
        <v>145000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9">
        <v>42.46</v>
      </c>
      <c r="Q189" s="9">
        <v>57.53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8">
        <v>2330848.48</v>
      </c>
      <c r="X189" s="8">
        <v>2185848.48</v>
      </c>
      <c r="Y189" s="8">
        <v>145000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9">
        <v>93.77</v>
      </c>
      <c r="AF189" s="9">
        <v>6.22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</row>
    <row r="190" spans="1:37" ht="12.75">
      <c r="A190" s="34">
        <v>6</v>
      </c>
      <c r="B190" s="34">
        <v>1</v>
      </c>
      <c r="C190" s="34">
        <v>19</v>
      </c>
      <c r="D190" s="35">
        <v>2</v>
      </c>
      <c r="E190" s="36"/>
      <c r="F190" s="7" t="s">
        <v>257</v>
      </c>
      <c r="G190" s="53" t="s">
        <v>424</v>
      </c>
      <c r="H190" s="8">
        <v>2130626</v>
      </c>
      <c r="I190" s="8">
        <v>1100276</v>
      </c>
      <c r="J190" s="8">
        <v>0</v>
      </c>
      <c r="K190" s="8">
        <v>0</v>
      </c>
      <c r="L190" s="8">
        <v>0</v>
      </c>
      <c r="M190" s="8">
        <v>0</v>
      </c>
      <c r="N190" s="8">
        <v>1030350</v>
      </c>
      <c r="O190" s="8">
        <v>0</v>
      </c>
      <c r="P190" s="9">
        <v>51.64</v>
      </c>
      <c r="Q190" s="9">
        <v>0</v>
      </c>
      <c r="R190" s="9">
        <v>0</v>
      </c>
      <c r="S190" s="9">
        <v>0</v>
      </c>
      <c r="T190" s="9">
        <v>0</v>
      </c>
      <c r="U190" s="9">
        <v>48.35</v>
      </c>
      <c r="V190" s="9">
        <v>0</v>
      </c>
      <c r="W190" s="8">
        <v>1266450.12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1266450.12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20</v>
      </c>
      <c r="C191" s="34">
        <v>14</v>
      </c>
      <c r="D191" s="35">
        <v>2</v>
      </c>
      <c r="E191" s="36"/>
      <c r="F191" s="7" t="s">
        <v>257</v>
      </c>
      <c r="G191" s="53" t="s">
        <v>425</v>
      </c>
      <c r="H191" s="8">
        <v>7603522.2</v>
      </c>
      <c r="I191" s="8">
        <v>5136903</v>
      </c>
      <c r="J191" s="8">
        <v>25000</v>
      </c>
      <c r="K191" s="8">
        <v>0</v>
      </c>
      <c r="L191" s="8">
        <v>0</v>
      </c>
      <c r="M191" s="8">
        <v>0</v>
      </c>
      <c r="N191" s="8">
        <v>2441619.2</v>
      </c>
      <c r="O191" s="8">
        <v>0</v>
      </c>
      <c r="P191" s="9">
        <v>67.55</v>
      </c>
      <c r="Q191" s="9">
        <v>0.32</v>
      </c>
      <c r="R191" s="9">
        <v>0</v>
      </c>
      <c r="S191" s="9">
        <v>0</v>
      </c>
      <c r="T191" s="9">
        <v>0</v>
      </c>
      <c r="U191" s="9">
        <v>32.11</v>
      </c>
      <c r="V191" s="9">
        <v>0</v>
      </c>
      <c r="W191" s="8">
        <v>2460807.2</v>
      </c>
      <c r="X191" s="8">
        <v>0</v>
      </c>
      <c r="Y191" s="8">
        <v>19188</v>
      </c>
      <c r="Z191" s="8">
        <v>0</v>
      </c>
      <c r="AA191" s="8">
        <v>0</v>
      </c>
      <c r="AB191" s="8">
        <v>0</v>
      </c>
      <c r="AC191" s="8">
        <v>2441619.2</v>
      </c>
      <c r="AD191" s="8">
        <v>0</v>
      </c>
      <c r="AE191" s="9">
        <v>0</v>
      </c>
      <c r="AF191" s="9">
        <v>0.77</v>
      </c>
      <c r="AG191" s="9">
        <v>0</v>
      </c>
      <c r="AH191" s="9">
        <v>0</v>
      </c>
      <c r="AI191" s="9">
        <v>0</v>
      </c>
      <c r="AJ191" s="9">
        <v>99.22</v>
      </c>
      <c r="AK191" s="9">
        <v>0</v>
      </c>
    </row>
    <row r="192" spans="1:37" ht="12.75">
      <c r="A192" s="34">
        <v>6</v>
      </c>
      <c r="B192" s="34">
        <v>3</v>
      </c>
      <c r="C192" s="34">
        <v>14</v>
      </c>
      <c r="D192" s="35">
        <v>2</v>
      </c>
      <c r="E192" s="36"/>
      <c r="F192" s="7" t="s">
        <v>257</v>
      </c>
      <c r="G192" s="53" t="s">
        <v>426</v>
      </c>
      <c r="H192" s="8">
        <v>213834.09</v>
      </c>
      <c r="I192" s="8">
        <v>176205.04</v>
      </c>
      <c r="J192" s="8">
        <v>0</v>
      </c>
      <c r="K192" s="8">
        <v>0</v>
      </c>
      <c r="L192" s="8">
        <v>0</v>
      </c>
      <c r="M192" s="8">
        <v>0</v>
      </c>
      <c r="N192" s="8">
        <v>37629.05</v>
      </c>
      <c r="O192" s="8">
        <v>0</v>
      </c>
      <c r="P192" s="9">
        <v>82.4</v>
      </c>
      <c r="Q192" s="9">
        <v>0</v>
      </c>
      <c r="R192" s="9">
        <v>0</v>
      </c>
      <c r="S192" s="9">
        <v>0</v>
      </c>
      <c r="T192" s="9">
        <v>0</v>
      </c>
      <c r="U192" s="9">
        <v>17.59</v>
      </c>
      <c r="V192" s="9">
        <v>0</v>
      </c>
      <c r="W192" s="8">
        <v>37629.05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37629.05</v>
      </c>
      <c r="AD192" s="8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100</v>
      </c>
      <c r="AK192" s="9">
        <v>0</v>
      </c>
    </row>
    <row r="193" spans="1:37" ht="12.75">
      <c r="A193" s="34">
        <v>6</v>
      </c>
      <c r="B193" s="34">
        <v>6</v>
      </c>
      <c r="C193" s="34">
        <v>11</v>
      </c>
      <c r="D193" s="35">
        <v>2</v>
      </c>
      <c r="E193" s="36"/>
      <c r="F193" s="7" t="s">
        <v>257</v>
      </c>
      <c r="G193" s="53" t="s">
        <v>427</v>
      </c>
      <c r="H193" s="8">
        <v>760000</v>
      </c>
      <c r="I193" s="8">
        <v>360000</v>
      </c>
      <c r="J193" s="8">
        <v>0</v>
      </c>
      <c r="K193" s="8">
        <v>0</v>
      </c>
      <c r="L193" s="8">
        <v>0</v>
      </c>
      <c r="M193" s="8">
        <v>0</v>
      </c>
      <c r="N193" s="8">
        <v>400000</v>
      </c>
      <c r="O193" s="8">
        <v>0</v>
      </c>
      <c r="P193" s="9">
        <v>47.36</v>
      </c>
      <c r="Q193" s="9">
        <v>0</v>
      </c>
      <c r="R193" s="9">
        <v>0</v>
      </c>
      <c r="S193" s="9">
        <v>0</v>
      </c>
      <c r="T193" s="9">
        <v>0</v>
      </c>
      <c r="U193" s="9">
        <v>52.63</v>
      </c>
      <c r="V193" s="9">
        <v>0</v>
      </c>
      <c r="W193" s="8">
        <v>400524.88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400524.88</v>
      </c>
      <c r="AD193" s="8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100</v>
      </c>
      <c r="AK193" s="9">
        <v>0</v>
      </c>
    </row>
    <row r="194" spans="1:37" ht="12.75">
      <c r="A194" s="34">
        <v>6</v>
      </c>
      <c r="B194" s="34">
        <v>14</v>
      </c>
      <c r="C194" s="34">
        <v>11</v>
      </c>
      <c r="D194" s="35">
        <v>2</v>
      </c>
      <c r="E194" s="36"/>
      <c r="F194" s="7" t="s">
        <v>257</v>
      </c>
      <c r="G194" s="53" t="s">
        <v>428</v>
      </c>
      <c r="H194" s="8">
        <v>204747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204747</v>
      </c>
      <c r="O194" s="8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100</v>
      </c>
      <c r="V194" s="9">
        <v>0</v>
      </c>
      <c r="W194" s="8">
        <v>262685.73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262685.73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7</v>
      </c>
      <c r="C195" s="34">
        <v>2</v>
      </c>
      <c r="D195" s="35">
        <v>3</v>
      </c>
      <c r="E195" s="36"/>
      <c r="F195" s="7" t="s">
        <v>257</v>
      </c>
      <c r="G195" s="53" t="s">
        <v>429</v>
      </c>
      <c r="H195" s="8">
        <v>2232397</v>
      </c>
      <c r="I195" s="8">
        <v>1900000</v>
      </c>
      <c r="J195" s="8">
        <v>0</v>
      </c>
      <c r="K195" s="8">
        <v>0</v>
      </c>
      <c r="L195" s="8">
        <v>0</v>
      </c>
      <c r="M195" s="8">
        <v>0</v>
      </c>
      <c r="N195" s="8">
        <v>332397</v>
      </c>
      <c r="O195" s="8">
        <v>0</v>
      </c>
      <c r="P195" s="9">
        <v>85.11</v>
      </c>
      <c r="Q195" s="9">
        <v>0</v>
      </c>
      <c r="R195" s="9">
        <v>0</v>
      </c>
      <c r="S195" s="9">
        <v>0</v>
      </c>
      <c r="T195" s="9">
        <v>0</v>
      </c>
      <c r="U195" s="9">
        <v>14.88</v>
      </c>
      <c r="V195" s="9">
        <v>0</v>
      </c>
      <c r="W195" s="8">
        <v>332397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332397</v>
      </c>
      <c r="AD195" s="8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100</v>
      </c>
      <c r="AK195" s="9">
        <v>0</v>
      </c>
    </row>
    <row r="196" spans="1:37" ht="12.75">
      <c r="A196" s="34">
        <v>6</v>
      </c>
      <c r="B196" s="34">
        <v>9</v>
      </c>
      <c r="C196" s="34">
        <v>1</v>
      </c>
      <c r="D196" s="35">
        <v>3</v>
      </c>
      <c r="E196" s="36"/>
      <c r="F196" s="7" t="s">
        <v>257</v>
      </c>
      <c r="G196" s="53" t="s">
        <v>430</v>
      </c>
      <c r="H196" s="8">
        <v>500000</v>
      </c>
      <c r="I196" s="8">
        <v>500000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9">
        <v>100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8">
        <v>876159.11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876159.11</v>
      </c>
      <c r="AD196" s="8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100</v>
      </c>
      <c r="AK196" s="9">
        <v>0</v>
      </c>
    </row>
    <row r="197" spans="1:37" ht="12.75">
      <c r="A197" s="34">
        <v>6</v>
      </c>
      <c r="B197" s="34">
        <v>9</v>
      </c>
      <c r="C197" s="34">
        <v>3</v>
      </c>
      <c r="D197" s="35">
        <v>3</v>
      </c>
      <c r="E197" s="36"/>
      <c r="F197" s="7" t="s">
        <v>257</v>
      </c>
      <c r="G197" s="53" t="s">
        <v>431</v>
      </c>
      <c r="H197" s="8">
        <v>1652200</v>
      </c>
      <c r="I197" s="8">
        <v>1600000</v>
      </c>
      <c r="J197" s="8">
        <v>52200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9">
        <v>96.84</v>
      </c>
      <c r="Q197" s="9">
        <v>3.15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8">
        <v>263713.82</v>
      </c>
      <c r="X197" s="8">
        <v>0</v>
      </c>
      <c r="Y197" s="8">
        <v>50800</v>
      </c>
      <c r="Z197" s="8">
        <v>0</v>
      </c>
      <c r="AA197" s="8">
        <v>0</v>
      </c>
      <c r="AB197" s="8">
        <v>0</v>
      </c>
      <c r="AC197" s="8">
        <v>212913.82</v>
      </c>
      <c r="AD197" s="8">
        <v>0</v>
      </c>
      <c r="AE197" s="9">
        <v>0</v>
      </c>
      <c r="AF197" s="9">
        <v>19.26</v>
      </c>
      <c r="AG197" s="9">
        <v>0</v>
      </c>
      <c r="AH197" s="9">
        <v>0</v>
      </c>
      <c r="AI197" s="9">
        <v>0</v>
      </c>
      <c r="AJ197" s="9">
        <v>80.73</v>
      </c>
      <c r="AK197" s="9">
        <v>0</v>
      </c>
    </row>
    <row r="198" spans="1:37" ht="12.75">
      <c r="A198" s="34">
        <v>6</v>
      </c>
      <c r="B198" s="34">
        <v>2</v>
      </c>
      <c r="C198" s="34">
        <v>5</v>
      </c>
      <c r="D198" s="35">
        <v>3</v>
      </c>
      <c r="E198" s="36"/>
      <c r="F198" s="7" t="s">
        <v>257</v>
      </c>
      <c r="G198" s="53" t="s">
        <v>432</v>
      </c>
      <c r="H198" s="8">
        <v>1806077.51</v>
      </c>
      <c r="I198" s="8">
        <v>952159</v>
      </c>
      <c r="J198" s="8">
        <v>0</v>
      </c>
      <c r="K198" s="8">
        <v>0</v>
      </c>
      <c r="L198" s="8">
        <v>0</v>
      </c>
      <c r="M198" s="8">
        <v>0</v>
      </c>
      <c r="N198" s="8">
        <v>853918.51</v>
      </c>
      <c r="O198" s="8">
        <v>0</v>
      </c>
      <c r="P198" s="9">
        <v>52.71</v>
      </c>
      <c r="Q198" s="9">
        <v>0</v>
      </c>
      <c r="R198" s="9">
        <v>0</v>
      </c>
      <c r="S198" s="9">
        <v>0</v>
      </c>
      <c r="T198" s="9">
        <v>0</v>
      </c>
      <c r="U198" s="9">
        <v>47.28</v>
      </c>
      <c r="V198" s="9">
        <v>0</v>
      </c>
      <c r="W198" s="8">
        <v>1177259.51</v>
      </c>
      <c r="X198" s="8">
        <v>323341</v>
      </c>
      <c r="Y198" s="8">
        <v>0</v>
      </c>
      <c r="Z198" s="8">
        <v>0</v>
      </c>
      <c r="AA198" s="8">
        <v>0</v>
      </c>
      <c r="AB198" s="8">
        <v>0</v>
      </c>
      <c r="AC198" s="8">
        <v>853918.51</v>
      </c>
      <c r="AD198" s="8">
        <v>0</v>
      </c>
      <c r="AE198" s="9">
        <v>27.46</v>
      </c>
      <c r="AF198" s="9">
        <v>0</v>
      </c>
      <c r="AG198" s="9">
        <v>0</v>
      </c>
      <c r="AH198" s="9">
        <v>0</v>
      </c>
      <c r="AI198" s="9">
        <v>0</v>
      </c>
      <c r="AJ198" s="9">
        <v>72.53</v>
      </c>
      <c r="AK198" s="9">
        <v>0</v>
      </c>
    </row>
    <row r="199" spans="1:37" ht="12.75">
      <c r="A199" s="34">
        <v>6</v>
      </c>
      <c r="B199" s="34">
        <v>5</v>
      </c>
      <c r="C199" s="34">
        <v>5</v>
      </c>
      <c r="D199" s="35">
        <v>3</v>
      </c>
      <c r="E199" s="36"/>
      <c r="F199" s="7" t="s">
        <v>257</v>
      </c>
      <c r="G199" s="53" t="s">
        <v>433</v>
      </c>
      <c r="H199" s="8">
        <v>60000</v>
      </c>
      <c r="I199" s="8">
        <v>0</v>
      </c>
      <c r="J199" s="8">
        <v>60000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9">
        <v>0</v>
      </c>
      <c r="Q199" s="9">
        <v>100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8">
        <v>427670.8</v>
      </c>
      <c r="X199" s="8">
        <v>427670.8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9">
        <v>100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</row>
    <row r="200" spans="1:37" ht="12.75">
      <c r="A200" s="34">
        <v>6</v>
      </c>
      <c r="B200" s="34">
        <v>2</v>
      </c>
      <c r="C200" s="34">
        <v>7</v>
      </c>
      <c r="D200" s="35">
        <v>3</v>
      </c>
      <c r="E200" s="36"/>
      <c r="F200" s="7" t="s">
        <v>257</v>
      </c>
      <c r="G200" s="53" t="s">
        <v>434</v>
      </c>
      <c r="H200" s="8">
        <v>1055293.64</v>
      </c>
      <c r="I200" s="8">
        <v>400000</v>
      </c>
      <c r="J200" s="8">
        <v>0</v>
      </c>
      <c r="K200" s="8">
        <v>0</v>
      </c>
      <c r="L200" s="8">
        <v>0</v>
      </c>
      <c r="M200" s="8">
        <v>0</v>
      </c>
      <c r="N200" s="8">
        <v>655293.64</v>
      </c>
      <c r="O200" s="8">
        <v>0</v>
      </c>
      <c r="P200" s="9">
        <v>37.9</v>
      </c>
      <c r="Q200" s="9">
        <v>0</v>
      </c>
      <c r="R200" s="9">
        <v>0</v>
      </c>
      <c r="S200" s="9">
        <v>0</v>
      </c>
      <c r="T200" s="9">
        <v>0</v>
      </c>
      <c r="U200" s="9">
        <v>62.09</v>
      </c>
      <c r="V200" s="9">
        <v>0</v>
      </c>
      <c r="W200" s="8">
        <v>732359.85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655293.64</v>
      </c>
      <c r="AD200" s="8">
        <v>77066.21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89.47</v>
      </c>
      <c r="AK200" s="9">
        <v>10.52</v>
      </c>
    </row>
    <row r="201" spans="1:37" ht="12.75">
      <c r="A201" s="34">
        <v>6</v>
      </c>
      <c r="B201" s="34">
        <v>14</v>
      </c>
      <c r="C201" s="34">
        <v>4</v>
      </c>
      <c r="D201" s="35">
        <v>3</v>
      </c>
      <c r="E201" s="36"/>
      <c r="F201" s="7" t="s">
        <v>257</v>
      </c>
      <c r="G201" s="53" t="s">
        <v>435</v>
      </c>
      <c r="H201" s="8">
        <v>1924683</v>
      </c>
      <c r="I201" s="8">
        <v>1270444</v>
      </c>
      <c r="J201" s="8">
        <v>50979</v>
      </c>
      <c r="K201" s="8">
        <v>0</v>
      </c>
      <c r="L201" s="8">
        <v>0</v>
      </c>
      <c r="M201" s="8">
        <v>0</v>
      </c>
      <c r="N201" s="8">
        <v>603260</v>
      </c>
      <c r="O201" s="8">
        <v>0</v>
      </c>
      <c r="P201" s="9">
        <v>66</v>
      </c>
      <c r="Q201" s="9">
        <v>2.64</v>
      </c>
      <c r="R201" s="9">
        <v>0</v>
      </c>
      <c r="S201" s="9">
        <v>0</v>
      </c>
      <c r="T201" s="9">
        <v>0</v>
      </c>
      <c r="U201" s="9">
        <v>31.34</v>
      </c>
      <c r="V201" s="9">
        <v>0</v>
      </c>
      <c r="W201" s="8">
        <v>654240.13</v>
      </c>
      <c r="X201" s="8">
        <v>0</v>
      </c>
      <c r="Y201" s="8">
        <v>50979</v>
      </c>
      <c r="Z201" s="8">
        <v>0</v>
      </c>
      <c r="AA201" s="8">
        <v>0</v>
      </c>
      <c r="AB201" s="8">
        <v>0</v>
      </c>
      <c r="AC201" s="8">
        <v>603261.13</v>
      </c>
      <c r="AD201" s="8">
        <v>0</v>
      </c>
      <c r="AE201" s="9">
        <v>0</v>
      </c>
      <c r="AF201" s="9">
        <v>7.79</v>
      </c>
      <c r="AG201" s="9">
        <v>0</v>
      </c>
      <c r="AH201" s="9">
        <v>0</v>
      </c>
      <c r="AI201" s="9">
        <v>0</v>
      </c>
      <c r="AJ201" s="9">
        <v>92.2</v>
      </c>
      <c r="AK201" s="9">
        <v>0</v>
      </c>
    </row>
    <row r="202" spans="1:37" ht="12.75">
      <c r="A202" s="34">
        <v>6</v>
      </c>
      <c r="B202" s="34">
        <v>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3255988</v>
      </c>
      <c r="I202" s="8">
        <v>1896669</v>
      </c>
      <c r="J202" s="8">
        <v>41617</v>
      </c>
      <c r="K202" s="8">
        <v>0</v>
      </c>
      <c r="L202" s="8">
        <v>0</v>
      </c>
      <c r="M202" s="8">
        <v>0</v>
      </c>
      <c r="N202" s="8">
        <v>1317702</v>
      </c>
      <c r="O202" s="8">
        <v>0</v>
      </c>
      <c r="P202" s="9">
        <v>58.25</v>
      </c>
      <c r="Q202" s="9">
        <v>1.27</v>
      </c>
      <c r="R202" s="9">
        <v>0</v>
      </c>
      <c r="S202" s="9">
        <v>0</v>
      </c>
      <c r="T202" s="9">
        <v>0</v>
      </c>
      <c r="U202" s="9">
        <v>40.47</v>
      </c>
      <c r="V202" s="9">
        <v>0</v>
      </c>
      <c r="W202" s="8">
        <v>1359319</v>
      </c>
      <c r="X202" s="8">
        <v>0</v>
      </c>
      <c r="Y202" s="8">
        <v>41617</v>
      </c>
      <c r="Z202" s="8">
        <v>0</v>
      </c>
      <c r="AA202" s="8">
        <v>0</v>
      </c>
      <c r="AB202" s="8">
        <v>0</v>
      </c>
      <c r="AC202" s="8">
        <v>1317702</v>
      </c>
      <c r="AD202" s="8">
        <v>0</v>
      </c>
      <c r="AE202" s="9">
        <v>0</v>
      </c>
      <c r="AF202" s="9">
        <v>3.06</v>
      </c>
      <c r="AG202" s="9">
        <v>0</v>
      </c>
      <c r="AH202" s="9">
        <v>0</v>
      </c>
      <c r="AI202" s="9">
        <v>0</v>
      </c>
      <c r="AJ202" s="9">
        <v>96.93</v>
      </c>
      <c r="AK202" s="9">
        <v>0</v>
      </c>
    </row>
    <row r="203" spans="1:37" ht="12.75">
      <c r="A203" s="34">
        <v>6</v>
      </c>
      <c r="B203" s="34">
        <v>20</v>
      </c>
      <c r="C203" s="34">
        <v>4</v>
      </c>
      <c r="D203" s="35">
        <v>3</v>
      </c>
      <c r="E203" s="36"/>
      <c r="F203" s="7" t="s">
        <v>257</v>
      </c>
      <c r="G203" s="53" t="s">
        <v>437</v>
      </c>
      <c r="H203" s="8">
        <v>1828428.29</v>
      </c>
      <c r="I203" s="8">
        <v>1700000</v>
      </c>
      <c r="J203" s="8">
        <v>0</v>
      </c>
      <c r="K203" s="8">
        <v>0</v>
      </c>
      <c r="L203" s="8">
        <v>0</v>
      </c>
      <c r="M203" s="8">
        <v>0</v>
      </c>
      <c r="N203" s="8">
        <v>128428.29</v>
      </c>
      <c r="O203" s="8">
        <v>0</v>
      </c>
      <c r="P203" s="9">
        <v>92.97</v>
      </c>
      <c r="Q203" s="9">
        <v>0</v>
      </c>
      <c r="R203" s="9">
        <v>0</v>
      </c>
      <c r="S203" s="9">
        <v>0</v>
      </c>
      <c r="T203" s="9">
        <v>0</v>
      </c>
      <c r="U203" s="9">
        <v>7.02</v>
      </c>
      <c r="V203" s="9">
        <v>0</v>
      </c>
      <c r="W203" s="8">
        <v>1828428.29</v>
      </c>
      <c r="X203" s="8">
        <v>1700000</v>
      </c>
      <c r="Y203" s="8">
        <v>0</v>
      </c>
      <c r="Z203" s="8">
        <v>0</v>
      </c>
      <c r="AA203" s="8">
        <v>0</v>
      </c>
      <c r="AB203" s="8">
        <v>0</v>
      </c>
      <c r="AC203" s="8">
        <v>128428.29</v>
      </c>
      <c r="AD203" s="8">
        <v>0</v>
      </c>
      <c r="AE203" s="9">
        <v>92.97</v>
      </c>
      <c r="AF203" s="9">
        <v>0</v>
      </c>
      <c r="AG203" s="9">
        <v>0</v>
      </c>
      <c r="AH203" s="9">
        <v>0</v>
      </c>
      <c r="AI203" s="9">
        <v>0</v>
      </c>
      <c r="AJ203" s="9">
        <v>7.02</v>
      </c>
      <c r="AK203" s="9">
        <v>0</v>
      </c>
    </row>
    <row r="204" spans="1:37" ht="12.75">
      <c r="A204" s="34">
        <v>6</v>
      </c>
      <c r="B204" s="34">
        <v>18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9"/>
      <c r="Q204" s="9"/>
      <c r="R204" s="9"/>
      <c r="S204" s="9"/>
      <c r="T204" s="9"/>
      <c r="U204" s="9"/>
      <c r="V204" s="9"/>
      <c r="W204" s="8">
        <v>1013358.96</v>
      </c>
      <c r="X204" s="8">
        <v>1013358.96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9">
        <v>100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10</v>
      </c>
      <c r="C205" s="34">
        <v>3</v>
      </c>
      <c r="D205" s="35">
        <v>3</v>
      </c>
      <c r="E205" s="36"/>
      <c r="F205" s="7" t="s">
        <v>257</v>
      </c>
      <c r="G205" s="53" t="s">
        <v>439</v>
      </c>
      <c r="H205" s="8">
        <v>12960054.84</v>
      </c>
      <c r="I205" s="8">
        <v>12152000</v>
      </c>
      <c r="J205" s="8">
        <v>0</v>
      </c>
      <c r="K205" s="8">
        <v>0</v>
      </c>
      <c r="L205" s="8">
        <v>0</v>
      </c>
      <c r="M205" s="8">
        <v>0</v>
      </c>
      <c r="N205" s="8">
        <v>808054.84</v>
      </c>
      <c r="O205" s="8">
        <v>0</v>
      </c>
      <c r="P205" s="9">
        <v>93.76</v>
      </c>
      <c r="Q205" s="9">
        <v>0</v>
      </c>
      <c r="R205" s="9">
        <v>0</v>
      </c>
      <c r="S205" s="9">
        <v>0</v>
      </c>
      <c r="T205" s="9">
        <v>0</v>
      </c>
      <c r="U205" s="9">
        <v>6.23</v>
      </c>
      <c r="V205" s="9">
        <v>0</v>
      </c>
      <c r="W205" s="8">
        <v>5200002.39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5200002.39</v>
      </c>
      <c r="AD205" s="8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100</v>
      </c>
      <c r="AK205" s="9">
        <v>0</v>
      </c>
    </row>
    <row r="206" spans="1:37" ht="12.75">
      <c r="A206" s="34">
        <v>6</v>
      </c>
      <c r="B206" s="34">
        <v>5</v>
      </c>
      <c r="C206" s="34">
        <v>6</v>
      </c>
      <c r="D206" s="35">
        <v>3</v>
      </c>
      <c r="E206" s="36"/>
      <c r="F206" s="7" t="s">
        <v>257</v>
      </c>
      <c r="G206" s="53" t="s">
        <v>440</v>
      </c>
      <c r="H206" s="8">
        <v>3102000</v>
      </c>
      <c r="I206" s="8">
        <v>3102000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9">
        <v>100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8">
        <v>623706.16</v>
      </c>
      <c r="X206" s="8">
        <v>623706.16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9">
        <v>100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</row>
    <row r="207" spans="1:37" ht="12.75">
      <c r="A207" s="34">
        <v>6</v>
      </c>
      <c r="B207" s="34">
        <v>14</v>
      </c>
      <c r="C207" s="34">
        <v>8</v>
      </c>
      <c r="D207" s="35">
        <v>3</v>
      </c>
      <c r="E207" s="36"/>
      <c r="F207" s="7" t="s">
        <v>257</v>
      </c>
      <c r="G207" s="53" t="s">
        <v>441</v>
      </c>
      <c r="H207" s="8">
        <v>1564410</v>
      </c>
      <c r="I207" s="8">
        <v>310000</v>
      </c>
      <c r="J207" s="8">
        <v>139674</v>
      </c>
      <c r="K207" s="8">
        <v>0</v>
      </c>
      <c r="L207" s="8">
        <v>0</v>
      </c>
      <c r="M207" s="8">
        <v>0</v>
      </c>
      <c r="N207" s="8">
        <v>1114736</v>
      </c>
      <c r="O207" s="8">
        <v>0</v>
      </c>
      <c r="P207" s="9">
        <v>19.81</v>
      </c>
      <c r="Q207" s="9">
        <v>8.92</v>
      </c>
      <c r="R207" s="9">
        <v>0</v>
      </c>
      <c r="S207" s="9">
        <v>0</v>
      </c>
      <c r="T207" s="9">
        <v>0</v>
      </c>
      <c r="U207" s="9">
        <v>71.25</v>
      </c>
      <c r="V207" s="9">
        <v>0</v>
      </c>
      <c r="W207" s="8">
        <v>1418738.37</v>
      </c>
      <c r="X207" s="8">
        <v>0</v>
      </c>
      <c r="Y207" s="8">
        <v>139674.44</v>
      </c>
      <c r="Z207" s="8">
        <v>0</v>
      </c>
      <c r="AA207" s="8">
        <v>0</v>
      </c>
      <c r="AB207" s="8">
        <v>0</v>
      </c>
      <c r="AC207" s="8">
        <v>1279063.93</v>
      </c>
      <c r="AD207" s="8">
        <v>0</v>
      </c>
      <c r="AE207" s="9">
        <v>0</v>
      </c>
      <c r="AF207" s="9">
        <v>9.84</v>
      </c>
      <c r="AG207" s="9">
        <v>0</v>
      </c>
      <c r="AH207" s="9">
        <v>0</v>
      </c>
      <c r="AI207" s="9">
        <v>0</v>
      </c>
      <c r="AJ207" s="9">
        <v>90.15</v>
      </c>
      <c r="AK207" s="9">
        <v>0</v>
      </c>
    </row>
    <row r="208" spans="1:37" ht="12.75">
      <c r="A208" s="34">
        <v>6</v>
      </c>
      <c r="B208" s="34">
        <v>12</v>
      </c>
      <c r="C208" s="34">
        <v>5</v>
      </c>
      <c r="D208" s="35">
        <v>3</v>
      </c>
      <c r="E208" s="36"/>
      <c r="F208" s="7" t="s">
        <v>257</v>
      </c>
      <c r="G208" s="53" t="s">
        <v>442</v>
      </c>
      <c r="H208" s="8">
        <v>3684411</v>
      </c>
      <c r="I208" s="8">
        <v>3684411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9">
        <v>100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8">
        <v>1060387.32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1060387.32</v>
      </c>
      <c r="AD208" s="8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100</v>
      </c>
      <c r="AK208" s="9">
        <v>0</v>
      </c>
    </row>
    <row r="209" spans="1:37" ht="12.75">
      <c r="A209" s="34">
        <v>6</v>
      </c>
      <c r="B209" s="34">
        <v>8</v>
      </c>
      <c r="C209" s="34">
        <v>10</v>
      </c>
      <c r="D209" s="35">
        <v>3</v>
      </c>
      <c r="E209" s="36"/>
      <c r="F209" s="7" t="s">
        <v>257</v>
      </c>
      <c r="G209" s="53" t="s">
        <v>443</v>
      </c>
      <c r="H209" s="8">
        <v>990761.8</v>
      </c>
      <c r="I209" s="8">
        <v>967387.8</v>
      </c>
      <c r="J209" s="8">
        <v>23374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9">
        <v>97.64</v>
      </c>
      <c r="Q209" s="9">
        <v>2.35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8">
        <v>337990.38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337990.38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13</v>
      </c>
      <c r="C210" s="34">
        <v>4</v>
      </c>
      <c r="D210" s="35">
        <v>3</v>
      </c>
      <c r="E210" s="36"/>
      <c r="F210" s="7" t="s">
        <v>257</v>
      </c>
      <c r="G210" s="53" t="s">
        <v>444</v>
      </c>
      <c r="H210" s="8">
        <v>7215558.69</v>
      </c>
      <c r="I210" s="8">
        <v>5999999</v>
      </c>
      <c r="J210" s="8">
        <v>232016</v>
      </c>
      <c r="K210" s="8">
        <v>0</v>
      </c>
      <c r="L210" s="8">
        <v>0</v>
      </c>
      <c r="M210" s="8">
        <v>0</v>
      </c>
      <c r="N210" s="8">
        <v>983543.69</v>
      </c>
      <c r="O210" s="8">
        <v>0</v>
      </c>
      <c r="P210" s="9">
        <v>83.15</v>
      </c>
      <c r="Q210" s="9">
        <v>3.21</v>
      </c>
      <c r="R210" s="9">
        <v>0</v>
      </c>
      <c r="S210" s="9">
        <v>0</v>
      </c>
      <c r="T210" s="9">
        <v>0</v>
      </c>
      <c r="U210" s="9">
        <v>13.63</v>
      </c>
      <c r="V210" s="9">
        <v>0</v>
      </c>
      <c r="W210" s="8">
        <v>4418098.82</v>
      </c>
      <c r="X210" s="8">
        <v>1379598.97</v>
      </c>
      <c r="Y210" s="8">
        <v>71033</v>
      </c>
      <c r="Z210" s="8">
        <v>0</v>
      </c>
      <c r="AA210" s="8">
        <v>0</v>
      </c>
      <c r="AB210" s="8">
        <v>0</v>
      </c>
      <c r="AC210" s="8">
        <v>2967466.85</v>
      </c>
      <c r="AD210" s="8">
        <v>0</v>
      </c>
      <c r="AE210" s="9">
        <v>31.22</v>
      </c>
      <c r="AF210" s="9">
        <v>1.6</v>
      </c>
      <c r="AG210" s="9">
        <v>0</v>
      </c>
      <c r="AH210" s="9">
        <v>0</v>
      </c>
      <c r="AI210" s="9">
        <v>0</v>
      </c>
      <c r="AJ210" s="9">
        <v>67.16</v>
      </c>
      <c r="AK210" s="9">
        <v>0</v>
      </c>
    </row>
    <row r="211" spans="1:37" ht="12.75">
      <c r="A211" s="34">
        <v>6</v>
      </c>
      <c r="B211" s="34">
        <v>17</v>
      </c>
      <c r="C211" s="34">
        <v>3</v>
      </c>
      <c r="D211" s="35">
        <v>3</v>
      </c>
      <c r="E211" s="36"/>
      <c r="F211" s="7" t="s">
        <v>257</v>
      </c>
      <c r="G211" s="53" t="s">
        <v>445</v>
      </c>
      <c r="H211" s="8">
        <v>3788057.93</v>
      </c>
      <c r="I211" s="8">
        <v>3788057.93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9">
        <v>100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8">
        <v>719267.72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719267.72</v>
      </c>
      <c r="AD211" s="8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100</v>
      </c>
      <c r="AK211" s="9">
        <v>0</v>
      </c>
    </row>
    <row r="212" spans="1:37" ht="12.75">
      <c r="A212" s="34">
        <v>6</v>
      </c>
      <c r="B212" s="34">
        <v>12</v>
      </c>
      <c r="C212" s="34">
        <v>6</v>
      </c>
      <c r="D212" s="35">
        <v>3</v>
      </c>
      <c r="E212" s="36"/>
      <c r="F212" s="7" t="s">
        <v>257</v>
      </c>
      <c r="G212" s="53" t="s">
        <v>446</v>
      </c>
      <c r="H212" s="8">
        <v>2140318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2140318</v>
      </c>
      <c r="O212" s="8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100</v>
      </c>
      <c r="V212" s="9">
        <v>0</v>
      </c>
      <c r="W212" s="8">
        <v>2140317.76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2140317.76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16</v>
      </c>
      <c r="C213" s="34">
        <v>4</v>
      </c>
      <c r="D213" s="35">
        <v>3</v>
      </c>
      <c r="E213" s="36"/>
      <c r="F213" s="7" t="s">
        <v>257</v>
      </c>
      <c r="G213" s="53" t="s">
        <v>447</v>
      </c>
      <c r="H213" s="8">
        <v>84276.94</v>
      </c>
      <c r="I213" s="8">
        <v>0</v>
      </c>
      <c r="J213" s="8">
        <v>84276.94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9">
        <v>0</v>
      </c>
      <c r="Q213" s="9">
        <v>100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8">
        <v>1442748.04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1442748.04</v>
      </c>
      <c r="AD213" s="8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100</v>
      </c>
      <c r="AK213" s="9">
        <v>0</v>
      </c>
    </row>
    <row r="214" spans="1:37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7" t="s">
        <v>257</v>
      </c>
      <c r="G214" s="53" t="s">
        <v>448</v>
      </c>
      <c r="H214" s="8">
        <v>3400000</v>
      </c>
      <c r="I214" s="8">
        <v>1800000</v>
      </c>
      <c r="J214" s="8">
        <v>30000</v>
      </c>
      <c r="K214" s="8">
        <v>0</v>
      </c>
      <c r="L214" s="8">
        <v>0</v>
      </c>
      <c r="M214" s="8">
        <v>0</v>
      </c>
      <c r="N214" s="8">
        <v>1570000</v>
      </c>
      <c r="O214" s="8">
        <v>0</v>
      </c>
      <c r="P214" s="9">
        <v>52.94</v>
      </c>
      <c r="Q214" s="9">
        <v>0.88</v>
      </c>
      <c r="R214" s="9">
        <v>0</v>
      </c>
      <c r="S214" s="9">
        <v>0</v>
      </c>
      <c r="T214" s="9">
        <v>0</v>
      </c>
      <c r="U214" s="9">
        <v>46.17</v>
      </c>
      <c r="V214" s="9">
        <v>0</v>
      </c>
      <c r="W214" s="8">
        <v>2297905.39</v>
      </c>
      <c r="X214" s="8">
        <v>0</v>
      </c>
      <c r="Y214" s="8">
        <v>18819</v>
      </c>
      <c r="Z214" s="8">
        <v>0</v>
      </c>
      <c r="AA214" s="8">
        <v>0</v>
      </c>
      <c r="AB214" s="8">
        <v>0</v>
      </c>
      <c r="AC214" s="8">
        <v>2279086.39</v>
      </c>
      <c r="AD214" s="8">
        <v>0</v>
      </c>
      <c r="AE214" s="9">
        <v>0</v>
      </c>
      <c r="AF214" s="9">
        <v>0.81</v>
      </c>
      <c r="AG214" s="9">
        <v>0</v>
      </c>
      <c r="AH214" s="9">
        <v>0</v>
      </c>
      <c r="AI214" s="9">
        <v>0</v>
      </c>
      <c r="AJ214" s="9">
        <v>99.18</v>
      </c>
      <c r="AK214" s="9">
        <v>0</v>
      </c>
    </row>
    <row r="215" spans="1:37" ht="12.75">
      <c r="A215" s="34">
        <v>6</v>
      </c>
      <c r="B215" s="34">
        <v>2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2019483.74</v>
      </c>
      <c r="I215" s="8">
        <v>1384822.18</v>
      </c>
      <c r="J215" s="8">
        <v>0</v>
      </c>
      <c r="K215" s="8">
        <v>0</v>
      </c>
      <c r="L215" s="8">
        <v>0</v>
      </c>
      <c r="M215" s="8">
        <v>0</v>
      </c>
      <c r="N215" s="8">
        <v>634661.56</v>
      </c>
      <c r="O215" s="8">
        <v>0</v>
      </c>
      <c r="P215" s="9">
        <v>68.57</v>
      </c>
      <c r="Q215" s="9">
        <v>0</v>
      </c>
      <c r="R215" s="9">
        <v>0</v>
      </c>
      <c r="S215" s="9">
        <v>0</v>
      </c>
      <c r="T215" s="9">
        <v>0</v>
      </c>
      <c r="U215" s="9">
        <v>31.42</v>
      </c>
      <c r="V215" s="9">
        <v>0</v>
      </c>
      <c r="W215" s="8">
        <v>634661.56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634661.56</v>
      </c>
      <c r="AD215" s="8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100</v>
      </c>
      <c r="AK215" s="9">
        <v>0</v>
      </c>
    </row>
    <row r="216" spans="1:37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7" t="s">
        <v>257</v>
      </c>
      <c r="G216" s="53" t="s">
        <v>450</v>
      </c>
      <c r="H216" s="8">
        <v>1183182.65</v>
      </c>
      <c r="I216" s="8">
        <v>1170342.65</v>
      </c>
      <c r="J216" s="8">
        <v>0</v>
      </c>
      <c r="K216" s="8">
        <v>0</v>
      </c>
      <c r="L216" s="8">
        <v>0</v>
      </c>
      <c r="M216" s="8">
        <v>0</v>
      </c>
      <c r="N216" s="8">
        <v>12840</v>
      </c>
      <c r="O216" s="8">
        <v>0</v>
      </c>
      <c r="P216" s="9">
        <v>98.91</v>
      </c>
      <c r="Q216" s="9">
        <v>0</v>
      </c>
      <c r="R216" s="9">
        <v>0</v>
      </c>
      <c r="S216" s="9">
        <v>0</v>
      </c>
      <c r="T216" s="9">
        <v>0</v>
      </c>
      <c r="U216" s="9">
        <v>1.08</v>
      </c>
      <c r="V216" s="9">
        <v>0</v>
      </c>
      <c r="W216" s="8">
        <v>96658.97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96658.97</v>
      </c>
      <c r="AD216" s="8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100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3807463.54</v>
      </c>
      <c r="I217" s="8">
        <v>1627000</v>
      </c>
      <c r="J217" s="8">
        <v>0</v>
      </c>
      <c r="K217" s="8">
        <v>0</v>
      </c>
      <c r="L217" s="8">
        <v>0</v>
      </c>
      <c r="M217" s="8">
        <v>0</v>
      </c>
      <c r="N217" s="8">
        <v>2180463.54</v>
      </c>
      <c r="O217" s="8">
        <v>0</v>
      </c>
      <c r="P217" s="9">
        <v>42.73</v>
      </c>
      <c r="Q217" s="9">
        <v>0</v>
      </c>
      <c r="R217" s="9">
        <v>0</v>
      </c>
      <c r="S217" s="9">
        <v>0</v>
      </c>
      <c r="T217" s="9">
        <v>0</v>
      </c>
      <c r="U217" s="9">
        <v>57.26</v>
      </c>
      <c r="V217" s="9">
        <v>0</v>
      </c>
      <c r="W217" s="8">
        <v>2196638.09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2196638.09</v>
      </c>
      <c r="AD217" s="8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100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6879627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6879627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6879627.88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6879627.88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5000000</v>
      </c>
      <c r="I219" s="8">
        <v>0</v>
      </c>
      <c r="J219" s="8">
        <v>0</v>
      </c>
      <c r="K219" s="8">
        <v>0</v>
      </c>
      <c r="L219" s="8">
        <v>5000000</v>
      </c>
      <c r="M219" s="8">
        <v>0</v>
      </c>
      <c r="N219" s="8">
        <v>0</v>
      </c>
      <c r="O219" s="8">
        <v>0</v>
      </c>
      <c r="P219" s="9">
        <v>0</v>
      </c>
      <c r="Q219" s="9">
        <v>0</v>
      </c>
      <c r="R219" s="9">
        <v>0</v>
      </c>
      <c r="S219" s="9">
        <v>100</v>
      </c>
      <c r="T219" s="9">
        <v>0</v>
      </c>
      <c r="U219" s="9">
        <v>0</v>
      </c>
      <c r="V219" s="9">
        <v>0</v>
      </c>
      <c r="W219" s="8">
        <v>19063896.84</v>
      </c>
      <c r="X219" s="8">
        <v>19063896.84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199801501</v>
      </c>
      <c r="I220" s="8">
        <v>199801501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9">
        <v>100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8">
        <v>172408265.53</v>
      </c>
      <c r="X220" s="8">
        <v>155847559.77</v>
      </c>
      <c r="Y220" s="8">
        <v>0</v>
      </c>
      <c r="Z220" s="8">
        <v>0</v>
      </c>
      <c r="AA220" s="8">
        <v>0</v>
      </c>
      <c r="AB220" s="8">
        <v>0</v>
      </c>
      <c r="AC220" s="8">
        <v>16560705.76</v>
      </c>
      <c r="AD220" s="8">
        <v>0</v>
      </c>
      <c r="AE220" s="9">
        <v>90.39</v>
      </c>
      <c r="AF220" s="9">
        <v>0</v>
      </c>
      <c r="AG220" s="9">
        <v>0</v>
      </c>
      <c r="AH220" s="9">
        <v>0</v>
      </c>
      <c r="AI220" s="9">
        <v>0</v>
      </c>
      <c r="AJ220" s="9">
        <v>9.6</v>
      </c>
      <c r="AK220" s="9">
        <v>0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2826160</v>
      </c>
      <c r="I221" s="8">
        <v>2826160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645160</v>
      </c>
      <c r="X221" s="8">
        <v>645160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9">
        <v>100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2835000</v>
      </c>
      <c r="I222" s="8">
        <v>2835000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9">
        <v>100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8">
        <v>2679953.3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2679953.3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4768931</v>
      </c>
      <c r="I223" s="8">
        <v>650000</v>
      </c>
      <c r="J223" s="8">
        <v>0</v>
      </c>
      <c r="K223" s="8">
        <v>0</v>
      </c>
      <c r="L223" s="8">
        <v>0</v>
      </c>
      <c r="M223" s="8">
        <v>0</v>
      </c>
      <c r="N223" s="8">
        <v>4118931</v>
      </c>
      <c r="O223" s="8">
        <v>0</v>
      </c>
      <c r="P223" s="9">
        <v>13.62</v>
      </c>
      <c r="Q223" s="9">
        <v>0</v>
      </c>
      <c r="R223" s="9">
        <v>0</v>
      </c>
      <c r="S223" s="9">
        <v>0</v>
      </c>
      <c r="T223" s="9">
        <v>0</v>
      </c>
      <c r="U223" s="9">
        <v>86.37</v>
      </c>
      <c r="V223" s="9">
        <v>0</v>
      </c>
      <c r="W223" s="8">
        <v>5609033.75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5609033.75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2313157.96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2313157.96</v>
      </c>
      <c r="O224" s="8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100</v>
      </c>
      <c r="V224" s="9">
        <v>0</v>
      </c>
      <c r="W224" s="8">
        <v>4250594.7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4250594.7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4500000</v>
      </c>
      <c r="I225" s="8">
        <v>0</v>
      </c>
      <c r="J225" s="8">
        <v>0</v>
      </c>
      <c r="K225" s="8">
        <v>80000</v>
      </c>
      <c r="L225" s="8">
        <v>0</v>
      </c>
      <c r="M225" s="8">
        <v>0</v>
      </c>
      <c r="N225" s="8">
        <v>4420000</v>
      </c>
      <c r="O225" s="8">
        <v>0</v>
      </c>
      <c r="P225" s="9">
        <v>0</v>
      </c>
      <c r="Q225" s="9">
        <v>0</v>
      </c>
      <c r="R225" s="9">
        <v>1.77</v>
      </c>
      <c r="S225" s="9">
        <v>0</v>
      </c>
      <c r="T225" s="9">
        <v>0</v>
      </c>
      <c r="U225" s="9">
        <v>98.22</v>
      </c>
      <c r="V225" s="9">
        <v>0</v>
      </c>
      <c r="W225" s="8">
        <v>6025556.97</v>
      </c>
      <c r="X225" s="8">
        <v>0</v>
      </c>
      <c r="Y225" s="8">
        <v>0</v>
      </c>
      <c r="Z225" s="8">
        <v>1605556.97</v>
      </c>
      <c r="AA225" s="8">
        <v>0</v>
      </c>
      <c r="AB225" s="8">
        <v>0</v>
      </c>
      <c r="AC225" s="8">
        <v>4420000</v>
      </c>
      <c r="AD225" s="8">
        <v>0</v>
      </c>
      <c r="AE225" s="9">
        <v>0</v>
      </c>
      <c r="AF225" s="9">
        <v>0</v>
      </c>
      <c r="AG225" s="9">
        <v>26.64</v>
      </c>
      <c r="AH225" s="9">
        <v>0</v>
      </c>
      <c r="AI225" s="9">
        <v>0</v>
      </c>
      <c r="AJ225" s="9">
        <v>73.35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3417279.29</v>
      </c>
      <c r="I226" s="8">
        <v>0</v>
      </c>
      <c r="J226" s="8">
        <v>2409291.84</v>
      </c>
      <c r="K226" s="8">
        <v>0</v>
      </c>
      <c r="L226" s="8">
        <v>0</v>
      </c>
      <c r="M226" s="8">
        <v>0</v>
      </c>
      <c r="N226" s="8">
        <v>1007987.45</v>
      </c>
      <c r="O226" s="8">
        <v>0</v>
      </c>
      <c r="P226" s="9">
        <v>0</v>
      </c>
      <c r="Q226" s="9">
        <v>70.5</v>
      </c>
      <c r="R226" s="9">
        <v>0</v>
      </c>
      <c r="S226" s="9">
        <v>0</v>
      </c>
      <c r="T226" s="9">
        <v>0</v>
      </c>
      <c r="U226" s="9">
        <v>29.49</v>
      </c>
      <c r="V226" s="9">
        <v>0</v>
      </c>
      <c r="W226" s="8">
        <v>1141776.01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1141776.01</v>
      </c>
      <c r="AD226" s="8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100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2956714</v>
      </c>
      <c r="I227" s="8">
        <v>2956714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9">
        <v>100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8">
        <v>3024773.87</v>
      </c>
      <c r="X227" s="8">
        <v>3024773.87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9">
        <v>100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2259788.47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2259788.47</v>
      </c>
      <c r="O228" s="8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100</v>
      </c>
      <c r="V228" s="9">
        <v>0</v>
      </c>
      <c r="W228" s="8">
        <v>2259788.47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2259788.47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16623523</v>
      </c>
      <c r="I229" s="8">
        <v>11943943</v>
      </c>
      <c r="J229" s="8">
        <v>666800</v>
      </c>
      <c r="K229" s="8">
        <v>0</v>
      </c>
      <c r="L229" s="8">
        <v>0</v>
      </c>
      <c r="M229" s="8">
        <v>0</v>
      </c>
      <c r="N229" s="8">
        <v>4012780</v>
      </c>
      <c r="O229" s="8">
        <v>0</v>
      </c>
      <c r="P229" s="9">
        <v>71.84</v>
      </c>
      <c r="Q229" s="9">
        <v>4.01</v>
      </c>
      <c r="R229" s="9">
        <v>0</v>
      </c>
      <c r="S229" s="9">
        <v>0</v>
      </c>
      <c r="T229" s="9">
        <v>0</v>
      </c>
      <c r="U229" s="9">
        <v>24.13</v>
      </c>
      <c r="V229" s="9">
        <v>0</v>
      </c>
      <c r="W229" s="8">
        <v>4200611</v>
      </c>
      <c r="X229" s="8">
        <v>21231</v>
      </c>
      <c r="Y229" s="8">
        <v>166600</v>
      </c>
      <c r="Z229" s="8">
        <v>0</v>
      </c>
      <c r="AA229" s="8">
        <v>0</v>
      </c>
      <c r="AB229" s="8">
        <v>0</v>
      </c>
      <c r="AC229" s="8">
        <v>4012780</v>
      </c>
      <c r="AD229" s="8">
        <v>0</v>
      </c>
      <c r="AE229" s="9">
        <v>0.5</v>
      </c>
      <c r="AF229" s="9">
        <v>3.96</v>
      </c>
      <c r="AG229" s="9">
        <v>0</v>
      </c>
      <c r="AH229" s="9">
        <v>0</v>
      </c>
      <c r="AI229" s="9">
        <v>0</v>
      </c>
      <c r="AJ229" s="9">
        <v>95.52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34928337.96</v>
      </c>
      <c r="I230" s="8">
        <v>34928337.96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100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9564448.28</v>
      </c>
      <c r="X230" s="8">
        <v>9564448.28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9">
        <v>100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1373326.12</v>
      </c>
      <c r="X231" s="8">
        <v>1373326.12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>
        <v>100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5339665.73</v>
      </c>
      <c r="I232" s="8">
        <v>4786285.08</v>
      </c>
      <c r="J232" s="8">
        <v>0</v>
      </c>
      <c r="K232" s="8">
        <v>0</v>
      </c>
      <c r="L232" s="8">
        <v>0</v>
      </c>
      <c r="M232" s="8">
        <v>0</v>
      </c>
      <c r="N232" s="8">
        <v>553380.65</v>
      </c>
      <c r="O232" s="8">
        <v>0</v>
      </c>
      <c r="P232" s="9">
        <v>89.63</v>
      </c>
      <c r="Q232" s="9">
        <v>0</v>
      </c>
      <c r="R232" s="9">
        <v>0</v>
      </c>
      <c r="S232" s="9">
        <v>0</v>
      </c>
      <c r="T232" s="9">
        <v>0</v>
      </c>
      <c r="U232" s="9">
        <v>10.36</v>
      </c>
      <c r="V232" s="9">
        <v>0</v>
      </c>
      <c r="W232" s="8">
        <v>1097803.79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1097803.79</v>
      </c>
      <c r="AD232" s="8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100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4922899</v>
      </c>
      <c r="I233" s="8">
        <v>4300000</v>
      </c>
      <c r="J233" s="8">
        <v>0</v>
      </c>
      <c r="K233" s="8">
        <v>0</v>
      </c>
      <c r="L233" s="8">
        <v>0</v>
      </c>
      <c r="M233" s="8">
        <v>0</v>
      </c>
      <c r="N233" s="8">
        <v>622899</v>
      </c>
      <c r="O233" s="8">
        <v>0</v>
      </c>
      <c r="P233" s="9">
        <v>87.34</v>
      </c>
      <c r="Q233" s="9">
        <v>0</v>
      </c>
      <c r="R233" s="9">
        <v>0</v>
      </c>
      <c r="S233" s="9">
        <v>0</v>
      </c>
      <c r="T233" s="9">
        <v>0</v>
      </c>
      <c r="U233" s="9">
        <v>12.65</v>
      </c>
      <c r="V233" s="9">
        <v>0</v>
      </c>
      <c r="W233" s="8">
        <v>1250268.3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1250268.3</v>
      </c>
      <c r="AD233" s="8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100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100000</v>
      </c>
      <c r="I234" s="8">
        <v>0</v>
      </c>
      <c r="J234" s="8">
        <v>18800</v>
      </c>
      <c r="K234" s="8">
        <v>0</v>
      </c>
      <c r="L234" s="8">
        <v>0</v>
      </c>
      <c r="M234" s="8">
        <v>0</v>
      </c>
      <c r="N234" s="8">
        <v>81200</v>
      </c>
      <c r="O234" s="8">
        <v>0</v>
      </c>
      <c r="P234" s="9">
        <v>0</v>
      </c>
      <c r="Q234" s="9">
        <v>18.8</v>
      </c>
      <c r="R234" s="9">
        <v>0</v>
      </c>
      <c r="S234" s="9">
        <v>0</v>
      </c>
      <c r="T234" s="9">
        <v>0</v>
      </c>
      <c r="U234" s="9">
        <v>81.2</v>
      </c>
      <c r="V234" s="9">
        <v>0</v>
      </c>
      <c r="W234" s="8">
        <v>1532428.43</v>
      </c>
      <c r="X234" s="8">
        <v>0</v>
      </c>
      <c r="Y234" s="8">
        <v>18800</v>
      </c>
      <c r="Z234" s="8">
        <v>0</v>
      </c>
      <c r="AA234" s="8">
        <v>0</v>
      </c>
      <c r="AB234" s="8">
        <v>0</v>
      </c>
      <c r="AC234" s="8">
        <v>1513628.43</v>
      </c>
      <c r="AD234" s="8">
        <v>0</v>
      </c>
      <c r="AE234" s="9">
        <v>0</v>
      </c>
      <c r="AF234" s="9">
        <v>1.22</v>
      </c>
      <c r="AG234" s="9">
        <v>0</v>
      </c>
      <c r="AH234" s="9">
        <v>0</v>
      </c>
      <c r="AI234" s="9">
        <v>0</v>
      </c>
      <c r="AJ234" s="9">
        <v>98.77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2510000</v>
      </c>
      <c r="I235" s="8">
        <v>0</v>
      </c>
      <c r="J235" s="8">
        <v>1000000</v>
      </c>
      <c r="K235" s="8">
        <v>1510000</v>
      </c>
      <c r="L235" s="8">
        <v>0</v>
      </c>
      <c r="M235" s="8">
        <v>0</v>
      </c>
      <c r="N235" s="8">
        <v>0</v>
      </c>
      <c r="O235" s="8">
        <v>0</v>
      </c>
      <c r="P235" s="9">
        <v>0</v>
      </c>
      <c r="Q235" s="9">
        <v>39.84</v>
      </c>
      <c r="R235" s="9">
        <v>60.15</v>
      </c>
      <c r="S235" s="9">
        <v>0</v>
      </c>
      <c r="T235" s="9">
        <v>0</v>
      </c>
      <c r="U235" s="9">
        <v>0</v>
      </c>
      <c r="V235" s="9">
        <v>0</v>
      </c>
      <c r="W235" s="8">
        <v>8022883.68</v>
      </c>
      <c r="X235" s="8">
        <v>0</v>
      </c>
      <c r="Y235" s="8">
        <v>0</v>
      </c>
      <c r="Z235" s="8">
        <v>1645382.68</v>
      </c>
      <c r="AA235" s="8">
        <v>0</v>
      </c>
      <c r="AB235" s="8">
        <v>0</v>
      </c>
      <c r="AC235" s="8">
        <v>6377501</v>
      </c>
      <c r="AD235" s="8">
        <v>0</v>
      </c>
      <c r="AE235" s="9">
        <v>0</v>
      </c>
      <c r="AF235" s="9">
        <v>0</v>
      </c>
      <c r="AG235" s="9">
        <v>20.5</v>
      </c>
      <c r="AH235" s="9">
        <v>0</v>
      </c>
      <c r="AI235" s="9">
        <v>0</v>
      </c>
      <c r="AJ235" s="9">
        <v>79.49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9"/>
      <c r="Q236" s="9"/>
      <c r="R236" s="9"/>
      <c r="S236" s="9"/>
      <c r="T236" s="9"/>
      <c r="U236" s="9"/>
      <c r="V236" s="9"/>
      <c r="W236" s="8">
        <v>3314661.47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3314661.47</v>
      </c>
      <c r="AD236" s="8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100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3890438</v>
      </c>
      <c r="I237" s="8">
        <v>2800000</v>
      </c>
      <c r="J237" s="8">
        <v>14645</v>
      </c>
      <c r="K237" s="8">
        <v>0</v>
      </c>
      <c r="L237" s="8">
        <v>0</v>
      </c>
      <c r="M237" s="8">
        <v>0</v>
      </c>
      <c r="N237" s="8">
        <v>1075793</v>
      </c>
      <c r="O237" s="8">
        <v>0</v>
      </c>
      <c r="P237" s="9">
        <v>71.97</v>
      </c>
      <c r="Q237" s="9">
        <v>0.37</v>
      </c>
      <c r="R237" s="9">
        <v>0</v>
      </c>
      <c r="S237" s="9">
        <v>0</v>
      </c>
      <c r="T237" s="9">
        <v>0</v>
      </c>
      <c r="U237" s="9">
        <v>27.65</v>
      </c>
      <c r="V237" s="9">
        <v>0</v>
      </c>
      <c r="W237" s="8">
        <v>1225956.81</v>
      </c>
      <c r="X237" s="8">
        <v>0</v>
      </c>
      <c r="Y237" s="8">
        <v>14645</v>
      </c>
      <c r="Z237" s="8">
        <v>0</v>
      </c>
      <c r="AA237" s="8">
        <v>0</v>
      </c>
      <c r="AB237" s="8">
        <v>0</v>
      </c>
      <c r="AC237" s="8">
        <v>1211311.81</v>
      </c>
      <c r="AD237" s="8">
        <v>0</v>
      </c>
      <c r="AE237" s="9">
        <v>0</v>
      </c>
      <c r="AF237" s="9">
        <v>1.19</v>
      </c>
      <c r="AG237" s="9">
        <v>0</v>
      </c>
      <c r="AH237" s="9">
        <v>0</v>
      </c>
      <c r="AI237" s="9">
        <v>0</v>
      </c>
      <c r="AJ237" s="9">
        <v>98.8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7519807</v>
      </c>
      <c r="I238" s="8">
        <v>0</v>
      </c>
      <c r="J238" s="8">
        <v>0</v>
      </c>
      <c r="K238" s="8">
        <v>7519807</v>
      </c>
      <c r="L238" s="8">
        <v>0</v>
      </c>
      <c r="M238" s="8">
        <v>0</v>
      </c>
      <c r="N238" s="8">
        <v>0</v>
      </c>
      <c r="O238" s="8">
        <v>0</v>
      </c>
      <c r="P238" s="9">
        <v>0</v>
      </c>
      <c r="Q238" s="9">
        <v>0</v>
      </c>
      <c r="R238" s="9">
        <v>100</v>
      </c>
      <c r="S238" s="9">
        <v>0</v>
      </c>
      <c r="T238" s="9">
        <v>0</v>
      </c>
      <c r="U238" s="9">
        <v>0</v>
      </c>
      <c r="V238" s="9">
        <v>0</v>
      </c>
      <c r="W238" s="8">
        <v>7519807</v>
      </c>
      <c r="X238" s="8">
        <v>0</v>
      </c>
      <c r="Y238" s="8">
        <v>0</v>
      </c>
      <c r="Z238" s="8">
        <v>7519807</v>
      </c>
      <c r="AA238" s="8">
        <v>0</v>
      </c>
      <c r="AB238" s="8">
        <v>0</v>
      </c>
      <c r="AC238" s="8">
        <v>0</v>
      </c>
      <c r="AD238" s="8">
        <v>0</v>
      </c>
      <c r="AE238" s="9">
        <v>0</v>
      </c>
      <c r="AF238" s="9">
        <v>0</v>
      </c>
      <c r="AG238" s="9">
        <v>100</v>
      </c>
      <c r="AH238" s="9">
        <v>0</v>
      </c>
      <c r="AI238" s="9">
        <v>0</v>
      </c>
      <c r="AJ238" s="9">
        <v>0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1609286.02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1609286.02</v>
      </c>
      <c r="O239" s="8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100</v>
      </c>
      <c r="V239" s="9">
        <v>0</v>
      </c>
      <c r="W239" s="8">
        <v>1609286.02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1609286.02</v>
      </c>
      <c r="AD239" s="8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100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9"/>
      <c r="Q240" s="9"/>
      <c r="R240" s="9"/>
      <c r="S240" s="9"/>
      <c r="T240" s="9"/>
      <c r="U240" s="9"/>
      <c r="V240" s="9"/>
      <c r="W240" s="8">
        <v>441536.61</v>
      </c>
      <c r="X240" s="8">
        <v>441536.61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9">
        <v>100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1851676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1851676</v>
      </c>
      <c r="O241" s="8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100</v>
      </c>
      <c r="V241" s="9">
        <v>0</v>
      </c>
      <c r="W241" s="8">
        <v>2309844.57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2309844.57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269470210.77</v>
      </c>
      <c r="I242" s="8">
        <v>208366587.04</v>
      </c>
      <c r="J242" s="8">
        <v>12459068.22</v>
      </c>
      <c r="K242" s="8">
        <v>0</v>
      </c>
      <c r="L242" s="8">
        <v>0</v>
      </c>
      <c r="M242" s="8">
        <v>0</v>
      </c>
      <c r="N242" s="8">
        <v>48644555.51</v>
      </c>
      <c r="O242" s="8">
        <v>0</v>
      </c>
      <c r="P242" s="9">
        <v>77.32</v>
      </c>
      <c r="Q242" s="9">
        <v>4.62</v>
      </c>
      <c r="R242" s="9">
        <v>0</v>
      </c>
      <c r="S242" s="9">
        <v>0</v>
      </c>
      <c r="T242" s="9">
        <v>0</v>
      </c>
      <c r="U242" s="9">
        <v>18.05</v>
      </c>
      <c r="V242" s="9">
        <v>0</v>
      </c>
      <c r="W242" s="8">
        <v>122006761.27</v>
      </c>
      <c r="X242" s="8">
        <v>0</v>
      </c>
      <c r="Y242" s="8">
        <v>7884692.14</v>
      </c>
      <c r="Z242" s="8">
        <v>0</v>
      </c>
      <c r="AA242" s="8">
        <v>0</v>
      </c>
      <c r="AB242" s="8">
        <v>0</v>
      </c>
      <c r="AC242" s="8">
        <v>114122069.13</v>
      </c>
      <c r="AD242" s="8">
        <v>0</v>
      </c>
      <c r="AE242" s="9">
        <v>0</v>
      </c>
      <c r="AF242" s="9">
        <v>6.46</v>
      </c>
      <c r="AG242" s="9">
        <v>0</v>
      </c>
      <c r="AH242" s="9">
        <v>0</v>
      </c>
      <c r="AI242" s="9">
        <v>0</v>
      </c>
      <c r="AJ242" s="9">
        <v>93.53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772300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772300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1904782.08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1904782.08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913492.92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913492.92</v>
      </c>
      <c r="AD244" s="8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100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483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9"/>
      <c r="Q245" s="9"/>
      <c r="R245" s="9"/>
      <c r="S245" s="9"/>
      <c r="T245" s="9"/>
      <c r="U245" s="9"/>
      <c r="V245" s="9"/>
      <c r="W245" s="8">
        <v>1096208.63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1096208.63</v>
      </c>
      <c r="AD245" s="8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100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483</v>
      </c>
      <c r="H246" s="8">
        <v>7866.16</v>
      </c>
      <c r="I246" s="8">
        <v>0</v>
      </c>
      <c r="J246" s="8">
        <v>0</v>
      </c>
      <c r="K246" s="8">
        <v>7866.16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7866.16</v>
      </c>
      <c r="X246" s="8">
        <v>0</v>
      </c>
      <c r="Y246" s="8">
        <v>0</v>
      </c>
      <c r="Z246" s="8">
        <v>7866.16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24">
      <c r="A247" s="34">
        <v>6</v>
      </c>
      <c r="B247" s="34">
        <v>2</v>
      </c>
      <c r="C247" s="34">
        <v>1</v>
      </c>
      <c r="D247" s="35" t="s">
        <v>480</v>
      </c>
      <c r="E247" s="36">
        <v>221</v>
      </c>
      <c r="F247" s="7" t="s">
        <v>480</v>
      </c>
      <c r="G247" s="53" t="s">
        <v>484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9"/>
      <c r="AF247" s="9"/>
      <c r="AG247" s="9"/>
      <c r="AH247" s="9"/>
      <c r="AI247" s="9"/>
      <c r="AJ247" s="9"/>
      <c r="AK247" s="9"/>
    </row>
    <row r="248" spans="1:37" ht="12.75">
      <c r="A248" s="34">
        <v>6</v>
      </c>
      <c r="B248" s="34">
        <v>13</v>
      </c>
      <c r="C248" s="34">
        <v>4</v>
      </c>
      <c r="D248" s="35" t="s">
        <v>480</v>
      </c>
      <c r="E248" s="36">
        <v>186</v>
      </c>
      <c r="F248" s="7" t="s">
        <v>480</v>
      </c>
      <c r="G248" s="53" t="s">
        <v>485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59566.94</v>
      </c>
      <c r="X248" s="8">
        <v>0</v>
      </c>
      <c r="Y248" s="8">
        <v>0</v>
      </c>
      <c r="Z248" s="8">
        <v>59566.94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4</v>
      </c>
      <c r="C249" s="34">
        <v>3</v>
      </c>
      <c r="D249" s="35" t="s">
        <v>480</v>
      </c>
      <c r="E249" s="36">
        <v>218</v>
      </c>
      <c r="F249" s="7" t="s">
        <v>480</v>
      </c>
      <c r="G249" s="53" t="s">
        <v>486</v>
      </c>
      <c r="H249" s="8">
        <v>8701</v>
      </c>
      <c r="I249" s="8">
        <v>0</v>
      </c>
      <c r="J249" s="8">
        <v>0</v>
      </c>
      <c r="K249" s="8">
        <v>8701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8701.77</v>
      </c>
      <c r="X249" s="8">
        <v>0</v>
      </c>
      <c r="Y249" s="8">
        <v>0</v>
      </c>
      <c r="Z249" s="8">
        <v>8701.77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3</v>
      </c>
      <c r="C250" s="34">
        <v>3</v>
      </c>
      <c r="D250" s="35" t="s">
        <v>480</v>
      </c>
      <c r="E250" s="36">
        <v>122</v>
      </c>
      <c r="F250" s="7" t="s">
        <v>480</v>
      </c>
      <c r="G250" s="53" t="s">
        <v>487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9"/>
      <c r="Q250" s="9"/>
      <c r="R250" s="9"/>
      <c r="S250" s="9"/>
      <c r="T250" s="9"/>
      <c r="U250" s="9"/>
      <c r="V250" s="9"/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9"/>
      <c r="AF250" s="9"/>
      <c r="AG250" s="9"/>
      <c r="AH250" s="9"/>
      <c r="AI250" s="9"/>
      <c r="AJ250" s="9"/>
      <c r="AK250" s="9"/>
    </row>
    <row r="251" spans="1:37" ht="24">
      <c r="A251" s="34">
        <v>6</v>
      </c>
      <c r="B251" s="34">
        <v>15</v>
      </c>
      <c r="C251" s="34">
        <v>0</v>
      </c>
      <c r="D251" s="35" t="s">
        <v>480</v>
      </c>
      <c r="E251" s="36">
        <v>220</v>
      </c>
      <c r="F251" s="7" t="s">
        <v>480</v>
      </c>
      <c r="G251" s="53" t="s">
        <v>488</v>
      </c>
      <c r="H251" s="8">
        <v>398458</v>
      </c>
      <c r="I251" s="8">
        <v>0</v>
      </c>
      <c r="J251" s="8">
        <v>0</v>
      </c>
      <c r="K251" s="8">
        <v>398458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100</v>
      </c>
      <c r="S251" s="9">
        <v>0</v>
      </c>
      <c r="T251" s="9">
        <v>0</v>
      </c>
      <c r="U251" s="9">
        <v>0</v>
      </c>
      <c r="V251" s="9">
        <v>0</v>
      </c>
      <c r="W251" s="8">
        <v>398458.3</v>
      </c>
      <c r="X251" s="8">
        <v>0</v>
      </c>
      <c r="Y251" s="8">
        <v>0</v>
      </c>
      <c r="Z251" s="8">
        <v>398458.3</v>
      </c>
      <c r="AA251" s="8">
        <v>0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100</v>
      </c>
      <c r="AH251" s="9">
        <v>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9</v>
      </c>
      <c r="C252" s="34">
        <v>1</v>
      </c>
      <c r="D252" s="35" t="s">
        <v>480</v>
      </c>
      <c r="E252" s="36">
        <v>140</v>
      </c>
      <c r="F252" s="7" t="s">
        <v>480</v>
      </c>
      <c r="G252" s="53" t="s">
        <v>489</v>
      </c>
      <c r="H252" s="8">
        <v>1837.35</v>
      </c>
      <c r="I252" s="8">
        <v>0</v>
      </c>
      <c r="J252" s="8">
        <v>0</v>
      </c>
      <c r="K252" s="8">
        <v>1837.35</v>
      </c>
      <c r="L252" s="8">
        <v>0</v>
      </c>
      <c r="M252" s="8">
        <v>0</v>
      </c>
      <c r="N252" s="8">
        <v>0</v>
      </c>
      <c r="O252" s="8">
        <v>0</v>
      </c>
      <c r="P252" s="9">
        <v>0</v>
      </c>
      <c r="Q252" s="9">
        <v>0</v>
      </c>
      <c r="R252" s="9">
        <v>100</v>
      </c>
      <c r="S252" s="9">
        <v>0</v>
      </c>
      <c r="T252" s="9">
        <v>0</v>
      </c>
      <c r="U252" s="9">
        <v>0</v>
      </c>
      <c r="V252" s="9">
        <v>0</v>
      </c>
      <c r="W252" s="8">
        <v>1837.35</v>
      </c>
      <c r="X252" s="8">
        <v>0</v>
      </c>
      <c r="Y252" s="8">
        <v>0</v>
      </c>
      <c r="Z252" s="8">
        <v>1837.35</v>
      </c>
      <c r="AA252" s="8">
        <v>0</v>
      </c>
      <c r="AB252" s="8">
        <v>0</v>
      </c>
      <c r="AC252" s="8">
        <v>0</v>
      </c>
      <c r="AD252" s="8">
        <v>0</v>
      </c>
      <c r="AE252" s="9">
        <v>0</v>
      </c>
      <c r="AF252" s="9">
        <v>0</v>
      </c>
      <c r="AG252" s="9">
        <v>100</v>
      </c>
      <c r="AH252" s="9">
        <v>0</v>
      </c>
      <c r="AI252" s="9">
        <v>0</v>
      </c>
      <c r="AJ252" s="9">
        <v>0</v>
      </c>
      <c r="AK252" s="9">
        <v>0</v>
      </c>
    </row>
    <row r="253" spans="1:37" ht="12.75">
      <c r="A253" s="34">
        <v>6</v>
      </c>
      <c r="B253" s="34">
        <v>62</v>
      </c>
      <c r="C253" s="34">
        <v>1</v>
      </c>
      <c r="D253" s="35" t="s">
        <v>480</v>
      </c>
      <c r="E253" s="36">
        <v>198</v>
      </c>
      <c r="F253" s="7" t="s">
        <v>480</v>
      </c>
      <c r="G253" s="53" t="s">
        <v>490</v>
      </c>
      <c r="H253" s="8">
        <v>100000</v>
      </c>
      <c r="I253" s="8">
        <v>0</v>
      </c>
      <c r="J253" s="8">
        <v>0</v>
      </c>
      <c r="K253" s="8">
        <v>100000</v>
      </c>
      <c r="L253" s="8">
        <v>0</v>
      </c>
      <c r="M253" s="8">
        <v>0</v>
      </c>
      <c r="N253" s="8">
        <v>0</v>
      </c>
      <c r="O253" s="8">
        <v>0</v>
      </c>
      <c r="P253" s="9">
        <v>0</v>
      </c>
      <c r="Q253" s="9">
        <v>0</v>
      </c>
      <c r="R253" s="9">
        <v>100</v>
      </c>
      <c r="S253" s="9">
        <v>0</v>
      </c>
      <c r="T253" s="9">
        <v>0</v>
      </c>
      <c r="U253" s="9">
        <v>0</v>
      </c>
      <c r="V253" s="9">
        <v>0</v>
      </c>
      <c r="W253" s="8">
        <v>190665.78</v>
      </c>
      <c r="X253" s="8">
        <v>0</v>
      </c>
      <c r="Y253" s="8">
        <v>0</v>
      </c>
      <c r="Z253" s="8">
        <v>190665.78</v>
      </c>
      <c r="AA253" s="8">
        <v>0</v>
      </c>
      <c r="AB253" s="8">
        <v>0</v>
      </c>
      <c r="AC253" s="8">
        <v>0</v>
      </c>
      <c r="AD253" s="8">
        <v>0</v>
      </c>
      <c r="AE253" s="9">
        <v>0</v>
      </c>
      <c r="AF253" s="9">
        <v>0</v>
      </c>
      <c r="AG253" s="9">
        <v>100</v>
      </c>
      <c r="AH253" s="9">
        <v>0</v>
      </c>
      <c r="AI253" s="9">
        <v>0</v>
      </c>
      <c r="AJ253" s="9">
        <v>0</v>
      </c>
      <c r="AK253" s="9">
        <v>0</v>
      </c>
    </row>
    <row r="254" spans="1:37" ht="12.75">
      <c r="A254" s="34">
        <v>6</v>
      </c>
      <c r="B254" s="34">
        <v>8</v>
      </c>
      <c r="C254" s="34">
        <v>1</v>
      </c>
      <c r="D254" s="35" t="s">
        <v>480</v>
      </c>
      <c r="E254" s="36">
        <v>265</v>
      </c>
      <c r="F254" s="7" t="s">
        <v>480</v>
      </c>
      <c r="G254" s="53" t="s">
        <v>491</v>
      </c>
      <c r="H254" s="8">
        <v>4837546</v>
      </c>
      <c r="I254" s="8">
        <v>4315949</v>
      </c>
      <c r="J254" s="8">
        <v>0</v>
      </c>
      <c r="K254" s="8">
        <v>0</v>
      </c>
      <c r="L254" s="8">
        <v>0</v>
      </c>
      <c r="M254" s="8">
        <v>0</v>
      </c>
      <c r="N254" s="8">
        <v>521597</v>
      </c>
      <c r="O254" s="8">
        <v>0</v>
      </c>
      <c r="P254" s="9">
        <v>89.21</v>
      </c>
      <c r="Q254" s="9">
        <v>0</v>
      </c>
      <c r="R254" s="9">
        <v>0</v>
      </c>
      <c r="S254" s="9">
        <v>0</v>
      </c>
      <c r="T254" s="9">
        <v>0</v>
      </c>
      <c r="U254" s="9">
        <v>10.78</v>
      </c>
      <c r="V254" s="9">
        <v>0</v>
      </c>
      <c r="W254" s="8">
        <v>521597.89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521597.89</v>
      </c>
      <c r="AD254" s="8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100</v>
      </c>
      <c r="AK254" s="9">
        <v>0</v>
      </c>
    </row>
    <row r="255" spans="1:37" ht="12.75">
      <c r="A255" s="34">
        <v>6</v>
      </c>
      <c r="B255" s="34">
        <v>8</v>
      </c>
      <c r="C255" s="34">
        <v>7</v>
      </c>
      <c r="D255" s="35" t="s">
        <v>480</v>
      </c>
      <c r="E255" s="36">
        <v>244</v>
      </c>
      <c r="F255" s="7" t="s">
        <v>480</v>
      </c>
      <c r="G255" s="53" t="s">
        <v>492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9"/>
      <c r="Q255" s="9"/>
      <c r="R255" s="9"/>
      <c r="S255" s="9"/>
      <c r="T255" s="9"/>
      <c r="U255" s="9"/>
      <c r="V255" s="9"/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9"/>
      <c r="AF255" s="9"/>
      <c r="AG255" s="9"/>
      <c r="AH255" s="9"/>
      <c r="AI255" s="9"/>
      <c r="AJ255" s="9"/>
      <c r="AK255" s="9"/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38" sqref="G38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2 kwartału 2015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193</v>
      </c>
      <c r="I4" s="146"/>
      <c r="J4" s="146"/>
      <c r="K4" s="146"/>
      <c r="L4" s="146"/>
      <c r="M4" s="146" t="s">
        <v>194</v>
      </c>
      <c r="N4" s="146"/>
      <c r="O4" s="146"/>
      <c r="P4" s="146"/>
      <c r="Q4" s="146" t="s">
        <v>195</v>
      </c>
      <c r="R4" s="146"/>
      <c r="S4" s="146"/>
      <c r="T4" s="146"/>
      <c r="U4" s="146"/>
      <c r="V4" s="146" t="s">
        <v>23</v>
      </c>
      <c r="W4" s="146"/>
      <c r="X4" s="146"/>
      <c r="Y4" s="146"/>
    </row>
    <row r="5" spans="1:25" ht="12.75">
      <c r="A5" s="145"/>
      <c r="B5" s="145"/>
      <c r="C5" s="145"/>
      <c r="D5" s="145"/>
      <c r="E5" s="145"/>
      <c r="F5" s="145"/>
      <c r="G5" s="145"/>
      <c r="H5" s="149" t="s">
        <v>24</v>
      </c>
      <c r="I5" s="147" t="s">
        <v>15</v>
      </c>
      <c r="J5" s="147"/>
      <c r="K5" s="147"/>
      <c r="L5" s="147"/>
      <c r="M5" s="146"/>
      <c r="N5" s="146"/>
      <c r="O5" s="146"/>
      <c r="P5" s="146"/>
      <c r="Q5" s="149" t="s">
        <v>24</v>
      </c>
      <c r="R5" s="147" t="s">
        <v>15</v>
      </c>
      <c r="S5" s="147"/>
      <c r="T5" s="147"/>
      <c r="U5" s="147"/>
      <c r="V5" s="146"/>
      <c r="W5" s="146"/>
      <c r="X5" s="146"/>
      <c r="Y5" s="146"/>
    </row>
    <row r="6" spans="1:25" ht="60">
      <c r="A6" s="145"/>
      <c r="B6" s="145"/>
      <c r="C6" s="145"/>
      <c r="D6" s="145"/>
      <c r="E6" s="145"/>
      <c r="F6" s="145"/>
      <c r="G6" s="145"/>
      <c r="H6" s="149"/>
      <c r="I6" s="40" t="s">
        <v>196</v>
      </c>
      <c r="J6" s="40" t="s">
        <v>197</v>
      </c>
      <c r="K6" s="40" t="s">
        <v>201</v>
      </c>
      <c r="L6" s="97" t="s">
        <v>198</v>
      </c>
      <c r="M6" s="57" t="s">
        <v>196</v>
      </c>
      <c r="N6" s="57" t="s">
        <v>197</v>
      </c>
      <c r="O6" s="57" t="s">
        <v>201</v>
      </c>
      <c r="P6" s="99" t="s">
        <v>198</v>
      </c>
      <c r="Q6" s="149"/>
      <c r="R6" s="40" t="s">
        <v>196</v>
      </c>
      <c r="S6" s="40" t="s">
        <v>197</v>
      </c>
      <c r="T6" s="40" t="s">
        <v>201</v>
      </c>
      <c r="U6" s="97" t="s">
        <v>198</v>
      </c>
      <c r="V6" s="57" t="s">
        <v>196</v>
      </c>
      <c r="W6" s="57" t="s">
        <v>197</v>
      </c>
      <c r="X6" s="57" t="s">
        <v>201</v>
      </c>
      <c r="Y6" s="99" t="s">
        <v>198</v>
      </c>
    </row>
    <row r="7" spans="1:25" ht="15.75">
      <c r="A7" s="145"/>
      <c r="B7" s="145"/>
      <c r="C7" s="145"/>
      <c r="D7" s="145"/>
      <c r="E7" s="145"/>
      <c r="F7" s="145"/>
      <c r="G7" s="145"/>
      <c r="H7" s="150" t="s">
        <v>10</v>
      </c>
      <c r="I7" s="150"/>
      <c r="J7" s="150"/>
      <c r="K7" s="150"/>
      <c r="L7" s="150"/>
      <c r="M7" s="151" t="s">
        <v>11</v>
      </c>
      <c r="N7" s="151"/>
      <c r="O7" s="151"/>
      <c r="P7" s="151"/>
      <c r="Q7" s="150" t="s">
        <v>10</v>
      </c>
      <c r="R7" s="150"/>
      <c r="S7" s="150"/>
      <c r="T7" s="150"/>
      <c r="U7" s="150"/>
      <c r="V7" s="148" t="s">
        <v>11</v>
      </c>
      <c r="W7" s="148"/>
      <c r="X7" s="148"/>
      <c r="Y7" s="148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257</v>
      </c>
      <c r="G9" s="53" t="s">
        <v>258</v>
      </c>
      <c r="H9" s="8">
        <v>1419375</v>
      </c>
      <c r="I9" s="8">
        <v>1419375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483750</v>
      </c>
      <c r="R9" s="8">
        <v>483750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257</v>
      </c>
      <c r="G10" s="53" t="s">
        <v>259</v>
      </c>
      <c r="H10" s="8">
        <v>1455000</v>
      </c>
      <c r="I10" s="8">
        <v>1455000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730000</v>
      </c>
      <c r="R10" s="8">
        <v>730000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257</v>
      </c>
      <c r="G11" s="53" t="s">
        <v>260</v>
      </c>
      <c r="H11" s="8">
        <v>3160000</v>
      </c>
      <c r="I11" s="8">
        <v>3160000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2220250</v>
      </c>
      <c r="R11" s="8">
        <v>2220250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257</v>
      </c>
      <c r="G12" s="53" t="s">
        <v>261</v>
      </c>
      <c r="H12" s="8">
        <v>2858005</v>
      </c>
      <c r="I12" s="8">
        <v>2858005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840840</v>
      </c>
      <c r="R12" s="8">
        <v>840840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257</v>
      </c>
      <c r="G13" s="53" t="s">
        <v>262</v>
      </c>
      <c r="H13" s="8">
        <v>3358682</v>
      </c>
      <c r="I13" s="8">
        <v>3358682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1529340.94</v>
      </c>
      <c r="R13" s="8">
        <v>1529340.94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257</v>
      </c>
      <c r="G14" s="53" t="s">
        <v>263</v>
      </c>
      <c r="H14" s="8">
        <v>3132000</v>
      </c>
      <c r="I14" s="8">
        <v>3132000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1566400</v>
      </c>
      <c r="R14" s="8">
        <v>1566400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257</v>
      </c>
      <c r="G15" s="53" t="s">
        <v>264</v>
      </c>
      <c r="H15" s="8">
        <v>2087480</v>
      </c>
      <c r="I15" s="8">
        <v>2087480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1243740</v>
      </c>
      <c r="R15" s="8">
        <v>1243740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257</v>
      </c>
      <c r="G16" s="53" t="s">
        <v>265</v>
      </c>
      <c r="H16" s="8">
        <v>870000</v>
      </c>
      <c r="I16" s="8">
        <v>870000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435000</v>
      </c>
      <c r="R16" s="8">
        <v>435000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257</v>
      </c>
      <c r="G17" s="53" t="s">
        <v>266</v>
      </c>
      <c r="H17" s="8">
        <v>3029248</v>
      </c>
      <c r="I17" s="8">
        <v>3029248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2627054</v>
      </c>
      <c r="R17" s="8">
        <v>2627054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257</v>
      </c>
      <c r="G18" s="53" t="s">
        <v>267</v>
      </c>
      <c r="H18" s="8">
        <v>2262000</v>
      </c>
      <c r="I18" s="8">
        <v>2262000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1139000</v>
      </c>
      <c r="R18" s="8">
        <v>1139000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257</v>
      </c>
      <c r="G19" s="53" t="s">
        <v>268</v>
      </c>
      <c r="H19" s="8">
        <v>432000</v>
      </c>
      <c r="I19" s="8">
        <v>432000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116000</v>
      </c>
      <c r="R19" s="8">
        <v>116000</v>
      </c>
      <c r="S19" s="8">
        <v>0</v>
      </c>
      <c r="T19" s="8">
        <v>0</v>
      </c>
      <c r="U19" s="8">
        <v>0</v>
      </c>
      <c r="V19" s="9">
        <v>100</v>
      </c>
      <c r="W19" s="9">
        <v>0</v>
      </c>
      <c r="X19" s="9">
        <v>0</v>
      </c>
      <c r="Y19" s="9">
        <v>0</v>
      </c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257</v>
      </c>
      <c r="G20" s="53" t="s">
        <v>269</v>
      </c>
      <c r="H20" s="8">
        <v>699463.07</v>
      </c>
      <c r="I20" s="8">
        <v>699463.07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539660.5</v>
      </c>
      <c r="R20" s="8">
        <v>539660.5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257</v>
      </c>
      <c r="G21" s="53" t="s">
        <v>270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257</v>
      </c>
      <c r="G22" s="53" t="s">
        <v>271</v>
      </c>
      <c r="H22" s="8">
        <v>626000</v>
      </c>
      <c r="I22" s="8">
        <v>626000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313000</v>
      </c>
      <c r="R22" s="8">
        <v>313000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257</v>
      </c>
      <c r="G23" s="53" t="s">
        <v>272</v>
      </c>
      <c r="H23" s="8">
        <v>1963200</v>
      </c>
      <c r="I23" s="8">
        <v>1963200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310848</v>
      </c>
      <c r="R23" s="8">
        <v>281600</v>
      </c>
      <c r="S23" s="8">
        <v>29248</v>
      </c>
      <c r="T23" s="8">
        <v>0</v>
      </c>
      <c r="U23" s="8">
        <v>0</v>
      </c>
      <c r="V23" s="9">
        <v>90.59</v>
      </c>
      <c r="W23" s="9">
        <v>9.4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257</v>
      </c>
      <c r="G24" s="53" t="s">
        <v>273</v>
      </c>
      <c r="H24" s="8">
        <v>1813206</v>
      </c>
      <c r="I24" s="8">
        <v>1813206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534056</v>
      </c>
      <c r="R24" s="8">
        <v>534056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257</v>
      </c>
      <c r="G25" s="53" t="s">
        <v>274</v>
      </c>
      <c r="H25" s="8">
        <v>254557</v>
      </c>
      <c r="I25" s="8">
        <v>254557</v>
      </c>
      <c r="J25" s="8">
        <v>0</v>
      </c>
      <c r="K25" s="8">
        <v>0</v>
      </c>
      <c r="L25" s="8">
        <v>0</v>
      </c>
      <c r="M25" s="9">
        <v>100</v>
      </c>
      <c r="N25" s="9">
        <v>0</v>
      </c>
      <c r="O25" s="9">
        <v>0</v>
      </c>
      <c r="P25" s="9">
        <v>0</v>
      </c>
      <c r="Q25" s="8">
        <v>130575</v>
      </c>
      <c r="R25" s="8">
        <v>130575</v>
      </c>
      <c r="S25" s="8">
        <v>0</v>
      </c>
      <c r="T25" s="8">
        <v>0</v>
      </c>
      <c r="U25" s="8">
        <v>0</v>
      </c>
      <c r="V25" s="9">
        <v>100</v>
      </c>
      <c r="W25" s="9">
        <v>0</v>
      </c>
      <c r="X25" s="9">
        <v>0</v>
      </c>
      <c r="Y25" s="9">
        <v>0</v>
      </c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257</v>
      </c>
      <c r="G26" s="53" t="s">
        <v>275</v>
      </c>
      <c r="H26" s="8">
        <v>622768</v>
      </c>
      <c r="I26" s="8">
        <v>622768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328546</v>
      </c>
      <c r="R26" s="8">
        <v>328546</v>
      </c>
      <c r="S26" s="8">
        <v>0</v>
      </c>
      <c r="T26" s="8">
        <v>0</v>
      </c>
      <c r="U26" s="8">
        <v>0</v>
      </c>
      <c r="V26" s="9">
        <v>100</v>
      </c>
      <c r="W26" s="9">
        <v>0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257</v>
      </c>
      <c r="G27" s="53" t="s">
        <v>275</v>
      </c>
      <c r="H27" s="8">
        <v>418800</v>
      </c>
      <c r="I27" s="8">
        <v>418800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209400</v>
      </c>
      <c r="R27" s="8">
        <v>209400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257</v>
      </c>
      <c r="G28" s="53" t="s">
        <v>276</v>
      </c>
      <c r="H28" s="8">
        <v>115000</v>
      </c>
      <c r="I28" s="8">
        <v>115000</v>
      </c>
      <c r="J28" s="8">
        <v>0</v>
      </c>
      <c r="K28" s="8">
        <v>0</v>
      </c>
      <c r="L28" s="8">
        <v>0</v>
      </c>
      <c r="M28" s="9">
        <v>100</v>
      </c>
      <c r="N28" s="9">
        <v>0</v>
      </c>
      <c r="O28" s="9">
        <v>0</v>
      </c>
      <c r="P28" s="9">
        <v>0</v>
      </c>
      <c r="Q28" s="8">
        <v>57500</v>
      </c>
      <c r="R28" s="8">
        <v>57500</v>
      </c>
      <c r="S28" s="8">
        <v>0</v>
      </c>
      <c r="T28" s="8">
        <v>0</v>
      </c>
      <c r="U28" s="8">
        <v>0</v>
      </c>
      <c r="V28" s="9">
        <v>100</v>
      </c>
      <c r="W28" s="9">
        <v>0</v>
      </c>
      <c r="X28" s="9">
        <v>0</v>
      </c>
      <c r="Y28" s="9">
        <v>0</v>
      </c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257</v>
      </c>
      <c r="G29" s="53" t="s">
        <v>277</v>
      </c>
      <c r="H29" s="8">
        <v>569613</v>
      </c>
      <c r="I29" s="8">
        <v>569613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138835.98</v>
      </c>
      <c r="R29" s="8">
        <v>138835.98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257</v>
      </c>
      <c r="G30" s="53" t="s">
        <v>278</v>
      </c>
      <c r="H30" s="8">
        <v>842859.42</v>
      </c>
      <c r="I30" s="8">
        <v>842859.42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548234</v>
      </c>
      <c r="R30" s="8">
        <v>548234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257</v>
      </c>
      <c r="G31" s="53" t="s">
        <v>279</v>
      </c>
      <c r="H31" s="8">
        <v>410060</v>
      </c>
      <c r="I31" s="8">
        <v>410060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205030</v>
      </c>
      <c r="R31" s="8">
        <v>205030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257</v>
      </c>
      <c r="G32" s="53" t="s">
        <v>280</v>
      </c>
      <c r="H32" s="8">
        <v>1635000</v>
      </c>
      <c r="I32" s="8">
        <v>1635000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997500</v>
      </c>
      <c r="R32" s="8">
        <v>997500</v>
      </c>
      <c r="S32" s="8">
        <v>0</v>
      </c>
      <c r="T32" s="8">
        <v>0</v>
      </c>
      <c r="U32" s="8">
        <v>0</v>
      </c>
      <c r="V32" s="9">
        <v>100</v>
      </c>
      <c r="W32" s="9">
        <v>0</v>
      </c>
      <c r="X32" s="9">
        <v>0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257</v>
      </c>
      <c r="G33" s="53" t="s">
        <v>281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95800</v>
      </c>
      <c r="R33" s="8">
        <v>95800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257</v>
      </c>
      <c r="G34" s="53" t="s">
        <v>258</v>
      </c>
      <c r="H34" s="8">
        <v>3082000</v>
      </c>
      <c r="I34" s="8">
        <v>3082000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1701849.45</v>
      </c>
      <c r="R34" s="8">
        <v>1701849.45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257</v>
      </c>
      <c r="G35" s="53" t="s">
        <v>282</v>
      </c>
      <c r="H35" s="8">
        <v>3523251</v>
      </c>
      <c r="I35" s="8">
        <v>3523251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558853</v>
      </c>
      <c r="R35" s="8">
        <v>558853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257</v>
      </c>
      <c r="G36" s="53" t="s">
        <v>283</v>
      </c>
      <c r="H36" s="8">
        <v>947000</v>
      </c>
      <c r="I36" s="8">
        <v>947000</v>
      </c>
      <c r="J36" s="8">
        <v>0</v>
      </c>
      <c r="K36" s="8">
        <v>0</v>
      </c>
      <c r="L36" s="8">
        <v>0</v>
      </c>
      <c r="M36" s="9">
        <v>100</v>
      </c>
      <c r="N36" s="9">
        <v>0</v>
      </c>
      <c r="O36" s="9">
        <v>0</v>
      </c>
      <c r="P36" s="9">
        <v>0</v>
      </c>
      <c r="Q36" s="8">
        <v>510500</v>
      </c>
      <c r="R36" s="8">
        <v>510500</v>
      </c>
      <c r="S36" s="8">
        <v>0</v>
      </c>
      <c r="T36" s="8">
        <v>0</v>
      </c>
      <c r="U36" s="8">
        <v>0</v>
      </c>
      <c r="V36" s="9">
        <v>100</v>
      </c>
      <c r="W36" s="9">
        <v>0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257</v>
      </c>
      <c r="G37" s="53" t="s">
        <v>284</v>
      </c>
      <c r="H37" s="8">
        <v>499240</v>
      </c>
      <c r="I37" s="8">
        <v>499240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278120</v>
      </c>
      <c r="R37" s="8">
        <v>278120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257</v>
      </c>
      <c r="G38" s="53" t="s">
        <v>285</v>
      </c>
      <c r="H38" s="8">
        <v>2500000</v>
      </c>
      <c r="I38" s="8">
        <v>2500000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1118393</v>
      </c>
      <c r="R38" s="8">
        <v>1118393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257</v>
      </c>
      <c r="G39" s="53" t="s">
        <v>286</v>
      </c>
      <c r="H39" s="8">
        <v>400000</v>
      </c>
      <c r="I39" s="8">
        <v>400000</v>
      </c>
      <c r="J39" s="8">
        <v>0</v>
      </c>
      <c r="K39" s="8">
        <v>0</v>
      </c>
      <c r="L39" s="8">
        <v>0</v>
      </c>
      <c r="M39" s="9">
        <v>100</v>
      </c>
      <c r="N39" s="9">
        <v>0</v>
      </c>
      <c r="O39" s="9">
        <v>0</v>
      </c>
      <c r="P39" s="9">
        <v>0</v>
      </c>
      <c r="Q39" s="8">
        <v>199998</v>
      </c>
      <c r="R39" s="8">
        <v>199998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257</v>
      </c>
      <c r="G40" s="53" t="s">
        <v>287</v>
      </c>
      <c r="H40" s="8">
        <v>503055</v>
      </c>
      <c r="I40" s="8">
        <v>503055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391275.23</v>
      </c>
      <c r="R40" s="8">
        <v>391275.23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257</v>
      </c>
      <c r="G41" s="53" t="s">
        <v>288</v>
      </c>
      <c r="H41" s="8">
        <v>1844000</v>
      </c>
      <c r="I41" s="8">
        <v>1844000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1844000</v>
      </c>
      <c r="R41" s="8">
        <v>1844000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257</v>
      </c>
      <c r="G42" s="53" t="s">
        <v>289</v>
      </c>
      <c r="H42" s="8">
        <v>516000</v>
      </c>
      <c r="I42" s="8">
        <v>516000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258000</v>
      </c>
      <c r="R42" s="8">
        <v>258000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257</v>
      </c>
      <c r="G43" s="53" t="s">
        <v>290</v>
      </c>
      <c r="H43" s="8">
        <v>352589.72</v>
      </c>
      <c r="I43" s="8">
        <v>352589.72</v>
      </c>
      <c r="J43" s="8">
        <v>0</v>
      </c>
      <c r="K43" s="8">
        <v>0</v>
      </c>
      <c r="L43" s="8">
        <v>0</v>
      </c>
      <c r="M43" s="9">
        <v>100</v>
      </c>
      <c r="N43" s="9">
        <v>0</v>
      </c>
      <c r="O43" s="9">
        <v>0</v>
      </c>
      <c r="P43" s="9">
        <v>0</v>
      </c>
      <c r="Q43" s="8">
        <v>352589.72</v>
      </c>
      <c r="R43" s="8">
        <v>352589.72</v>
      </c>
      <c r="S43" s="8">
        <v>0</v>
      </c>
      <c r="T43" s="8">
        <v>0</v>
      </c>
      <c r="U43" s="8">
        <v>0</v>
      </c>
      <c r="V43" s="9">
        <v>100</v>
      </c>
      <c r="W43" s="9">
        <v>0</v>
      </c>
      <c r="X43" s="9">
        <v>0</v>
      </c>
      <c r="Y43" s="9">
        <v>0</v>
      </c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257</v>
      </c>
      <c r="G44" s="53" t="s">
        <v>291</v>
      </c>
      <c r="H44" s="8">
        <v>1842821.7</v>
      </c>
      <c r="I44" s="8">
        <v>1842821.7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1661166.65</v>
      </c>
      <c r="R44" s="8">
        <v>1661166.65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257</v>
      </c>
      <c r="G45" s="53" t="s">
        <v>292</v>
      </c>
      <c r="H45" s="8">
        <v>770000</v>
      </c>
      <c r="I45" s="8">
        <v>770000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455000</v>
      </c>
      <c r="R45" s="8">
        <v>455000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257</v>
      </c>
      <c r="G46" s="53" t="s">
        <v>293</v>
      </c>
      <c r="H46" s="8">
        <v>2130000</v>
      </c>
      <c r="I46" s="8">
        <v>2130000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400000</v>
      </c>
      <c r="R46" s="8">
        <v>400000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257</v>
      </c>
      <c r="G47" s="53" t="s">
        <v>294</v>
      </c>
      <c r="H47" s="8">
        <v>649334.04</v>
      </c>
      <c r="I47" s="8">
        <v>649334.04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318313.02</v>
      </c>
      <c r="R47" s="8">
        <v>318313.02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257</v>
      </c>
      <c r="G48" s="53" t="s">
        <v>295</v>
      </c>
      <c r="H48" s="8">
        <v>180000</v>
      </c>
      <c r="I48" s="8">
        <v>180000</v>
      </c>
      <c r="J48" s="8">
        <v>0</v>
      </c>
      <c r="K48" s="8">
        <v>0</v>
      </c>
      <c r="L48" s="8">
        <v>0</v>
      </c>
      <c r="M48" s="9">
        <v>100</v>
      </c>
      <c r="N48" s="9">
        <v>0</v>
      </c>
      <c r="O48" s="9">
        <v>0</v>
      </c>
      <c r="P48" s="9">
        <v>0</v>
      </c>
      <c r="Q48" s="8">
        <v>90000</v>
      </c>
      <c r="R48" s="8">
        <v>90000</v>
      </c>
      <c r="S48" s="8">
        <v>0</v>
      </c>
      <c r="T48" s="8">
        <v>0</v>
      </c>
      <c r="U48" s="8">
        <v>0</v>
      </c>
      <c r="V48" s="9">
        <v>100</v>
      </c>
      <c r="W48" s="9">
        <v>0</v>
      </c>
      <c r="X48" s="9">
        <v>0</v>
      </c>
      <c r="Y48" s="9">
        <v>0</v>
      </c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257</v>
      </c>
      <c r="G49" s="53" t="s">
        <v>296</v>
      </c>
      <c r="H49" s="8">
        <v>1070510.13</v>
      </c>
      <c r="I49" s="8">
        <v>989498.52</v>
      </c>
      <c r="J49" s="8">
        <v>81011.61</v>
      </c>
      <c r="K49" s="8">
        <v>0</v>
      </c>
      <c r="L49" s="8">
        <v>0</v>
      </c>
      <c r="M49" s="9">
        <v>92.43</v>
      </c>
      <c r="N49" s="9">
        <v>7.56</v>
      </c>
      <c r="O49" s="9">
        <v>0</v>
      </c>
      <c r="P49" s="9">
        <v>0</v>
      </c>
      <c r="Q49" s="8">
        <v>216011.61</v>
      </c>
      <c r="R49" s="8">
        <v>135000</v>
      </c>
      <c r="S49" s="8">
        <v>81011.61</v>
      </c>
      <c r="T49" s="8">
        <v>0</v>
      </c>
      <c r="U49" s="8">
        <v>0</v>
      </c>
      <c r="V49" s="9">
        <v>62.49</v>
      </c>
      <c r="W49" s="9">
        <v>37.5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257</v>
      </c>
      <c r="G50" s="53" t="s">
        <v>297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185900</v>
      </c>
      <c r="R50" s="8">
        <v>185900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257</v>
      </c>
      <c r="G51" s="53" t="s">
        <v>298</v>
      </c>
      <c r="H51" s="8">
        <v>836000</v>
      </c>
      <c r="I51" s="8">
        <v>836000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418000</v>
      </c>
      <c r="R51" s="8">
        <v>418000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257</v>
      </c>
      <c r="G52" s="53" t="s">
        <v>299</v>
      </c>
      <c r="H52" s="8">
        <v>50000</v>
      </c>
      <c r="I52" s="8">
        <v>0</v>
      </c>
      <c r="J52" s="8">
        <v>50000</v>
      </c>
      <c r="K52" s="8">
        <v>0</v>
      </c>
      <c r="L52" s="8">
        <v>0</v>
      </c>
      <c r="M52" s="9">
        <v>0</v>
      </c>
      <c r="N52" s="9">
        <v>100</v>
      </c>
      <c r="O52" s="9">
        <v>0</v>
      </c>
      <c r="P52" s="9">
        <v>0</v>
      </c>
      <c r="Q52" s="8">
        <v>49623.19</v>
      </c>
      <c r="R52" s="8">
        <v>0</v>
      </c>
      <c r="S52" s="8">
        <v>49623.19</v>
      </c>
      <c r="T52" s="8">
        <v>0</v>
      </c>
      <c r="U52" s="8">
        <v>0</v>
      </c>
      <c r="V52" s="9">
        <v>0</v>
      </c>
      <c r="W52" s="9">
        <v>100</v>
      </c>
      <c r="X52" s="9">
        <v>0</v>
      </c>
      <c r="Y52" s="9">
        <v>0</v>
      </c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257</v>
      </c>
      <c r="G53" s="53" t="s">
        <v>300</v>
      </c>
      <c r="H53" s="8">
        <v>2367600</v>
      </c>
      <c r="I53" s="8">
        <v>2367600</v>
      </c>
      <c r="J53" s="8">
        <v>0</v>
      </c>
      <c r="K53" s="8">
        <v>0</v>
      </c>
      <c r="L53" s="8">
        <v>0</v>
      </c>
      <c r="M53" s="9">
        <v>100</v>
      </c>
      <c r="N53" s="9">
        <v>0</v>
      </c>
      <c r="O53" s="9">
        <v>0</v>
      </c>
      <c r="P53" s="9">
        <v>0</v>
      </c>
      <c r="Q53" s="8">
        <v>1223800</v>
      </c>
      <c r="R53" s="8">
        <v>1223800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257</v>
      </c>
      <c r="G54" s="53" t="s">
        <v>301</v>
      </c>
      <c r="H54" s="8">
        <v>2599371</v>
      </c>
      <c r="I54" s="8">
        <v>2599371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1612771.84</v>
      </c>
      <c r="R54" s="8">
        <v>1612771.84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257</v>
      </c>
      <c r="G55" s="53" t="s">
        <v>302</v>
      </c>
      <c r="H55" s="8">
        <v>1325317</v>
      </c>
      <c r="I55" s="8">
        <v>1325317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618055</v>
      </c>
      <c r="R55" s="8">
        <v>618055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257</v>
      </c>
      <c r="G56" s="53" t="s">
        <v>303</v>
      </c>
      <c r="H56" s="8">
        <v>50740</v>
      </c>
      <c r="I56" s="8">
        <v>50740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25370</v>
      </c>
      <c r="R56" s="8">
        <v>25370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257</v>
      </c>
      <c r="G57" s="53" t="s">
        <v>304</v>
      </c>
      <c r="H57" s="8">
        <v>830000</v>
      </c>
      <c r="I57" s="8">
        <v>830000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520000</v>
      </c>
      <c r="R57" s="8">
        <v>520000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257</v>
      </c>
      <c r="G58" s="53" t="s">
        <v>305</v>
      </c>
      <c r="H58" s="8">
        <v>359400</v>
      </c>
      <c r="I58" s="8">
        <v>359400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179700</v>
      </c>
      <c r="R58" s="8">
        <v>179700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257</v>
      </c>
      <c r="G59" s="53" t="s">
        <v>306</v>
      </c>
      <c r="H59" s="8">
        <v>2496525.62</v>
      </c>
      <c r="I59" s="8">
        <v>2496525.62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267145.42</v>
      </c>
      <c r="R59" s="8">
        <v>267145.42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257</v>
      </c>
      <c r="G60" s="53" t="s">
        <v>307</v>
      </c>
      <c r="H60" s="8">
        <v>746476.03</v>
      </c>
      <c r="I60" s="8">
        <v>739756.03</v>
      </c>
      <c r="J60" s="8">
        <v>6720</v>
      </c>
      <c r="K60" s="8">
        <v>0</v>
      </c>
      <c r="L60" s="8">
        <v>0</v>
      </c>
      <c r="M60" s="9">
        <v>99.09</v>
      </c>
      <c r="N60" s="9">
        <v>0.9</v>
      </c>
      <c r="O60" s="9">
        <v>0</v>
      </c>
      <c r="P60" s="9">
        <v>0</v>
      </c>
      <c r="Q60" s="8">
        <v>363692</v>
      </c>
      <c r="R60" s="8">
        <v>356972</v>
      </c>
      <c r="S60" s="8">
        <v>6720</v>
      </c>
      <c r="T60" s="8">
        <v>0</v>
      </c>
      <c r="U60" s="8">
        <v>0</v>
      </c>
      <c r="V60" s="9">
        <v>98.15</v>
      </c>
      <c r="W60" s="9">
        <v>1.84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257</v>
      </c>
      <c r="G61" s="53" t="s">
        <v>308</v>
      </c>
      <c r="H61" s="8">
        <v>711770.77</v>
      </c>
      <c r="I61" s="8">
        <v>711770.77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406770.77</v>
      </c>
      <c r="R61" s="8">
        <v>406770.77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257</v>
      </c>
      <c r="G62" s="53" t="s">
        <v>260</v>
      </c>
      <c r="H62" s="8">
        <v>1376049</v>
      </c>
      <c r="I62" s="8">
        <v>1376049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1163327.53</v>
      </c>
      <c r="R62" s="8">
        <v>1090328.05</v>
      </c>
      <c r="S62" s="8">
        <v>72999.48</v>
      </c>
      <c r="T62" s="8">
        <v>0</v>
      </c>
      <c r="U62" s="8">
        <v>0</v>
      </c>
      <c r="V62" s="9">
        <v>93.72</v>
      </c>
      <c r="W62" s="9">
        <v>6.27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257</v>
      </c>
      <c r="G63" s="53" t="s">
        <v>309</v>
      </c>
      <c r="H63" s="8">
        <v>1959921</v>
      </c>
      <c r="I63" s="8">
        <v>1959921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681172</v>
      </c>
      <c r="R63" s="8">
        <v>681172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257</v>
      </c>
      <c r="G64" s="53" t="s">
        <v>310</v>
      </c>
      <c r="H64" s="8">
        <v>2000000</v>
      </c>
      <c r="I64" s="8">
        <v>2000000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1534566</v>
      </c>
      <c r="R64" s="8">
        <v>1534566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257</v>
      </c>
      <c r="G65" s="53" t="s">
        <v>311</v>
      </c>
      <c r="H65" s="8">
        <v>95880</v>
      </c>
      <c r="I65" s="8">
        <v>95880</v>
      </c>
      <c r="J65" s="8">
        <v>0</v>
      </c>
      <c r="K65" s="8">
        <v>0</v>
      </c>
      <c r="L65" s="8">
        <v>0</v>
      </c>
      <c r="M65" s="9">
        <v>100</v>
      </c>
      <c r="N65" s="9">
        <v>0</v>
      </c>
      <c r="O65" s="9">
        <v>0</v>
      </c>
      <c r="P65" s="9">
        <v>0</v>
      </c>
      <c r="Q65" s="8">
        <v>47940</v>
      </c>
      <c r="R65" s="8">
        <v>47940</v>
      </c>
      <c r="S65" s="8">
        <v>0</v>
      </c>
      <c r="T65" s="8">
        <v>0</v>
      </c>
      <c r="U65" s="8">
        <v>0</v>
      </c>
      <c r="V65" s="9">
        <v>100</v>
      </c>
      <c r="W65" s="9">
        <v>0</v>
      </c>
      <c r="X65" s="9">
        <v>0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257</v>
      </c>
      <c r="G66" s="53" t="s">
        <v>312</v>
      </c>
      <c r="H66" s="8">
        <v>879700</v>
      </c>
      <c r="I66" s="8">
        <v>854700</v>
      </c>
      <c r="J66" s="8">
        <v>25000</v>
      </c>
      <c r="K66" s="8">
        <v>0</v>
      </c>
      <c r="L66" s="8">
        <v>0</v>
      </c>
      <c r="M66" s="9">
        <v>97.15</v>
      </c>
      <c r="N66" s="9">
        <v>2.84</v>
      </c>
      <c r="O66" s="9">
        <v>0</v>
      </c>
      <c r="P66" s="9">
        <v>0</v>
      </c>
      <c r="Q66" s="8">
        <v>452340</v>
      </c>
      <c r="R66" s="8">
        <v>427350</v>
      </c>
      <c r="S66" s="8">
        <v>24990</v>
      </c>
      <c r="T66" s="8">
        <v>0</v>
      </c>
      <c r="U66" s="8">
        <v>0</v>
      </c>
      <c r="V66" s="9">
        <v>94.47</v>
      </c>
      <c r="W66" s="9">
        <v>5.52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257</v>
      </c>
      <c r="G67" s="53" t="s">
        <v>313</v>
      </c>
      <c r="H67" s="8">
        <v>425864</v>
      </c>
      <c r="I67" s="8">
        <v>425864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212912.13</v>
      </c>
      <c r="R67" s="8">
        <v>212912.13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257</v>
      </c>
      <c r="G68" s="53" t="s">
        <v>314</v>
      </c>
      <c r="H68" s="8">
        <v>443890.5</v>
      </c>
      <c r="I68" s="8">
        <v>443890.5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219474.08</v>
      </c>
      <c r="R68" s="8">
        <v>219474.08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257</v>
      </c>
      <c r="G69" s="53" t="s">
        <v>315</v>
      </c>
      <c r="H69" s="8">
        <v>1323824.85</v>
      </c>
      <c r="I69" s="8">
        <v>1323824.85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323824.85</v>
      </c>
      <c r="R69" s="8">
        <v>323824.85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257</v>
      </c>
      <c r="G70" s="53" t="s">
        <v>316</v>
      </c>
      <c r="H70" s="8">
        <v>288721.55</v>
      </c>
      <c r="I70" s="8">
        <v>288721.55</v>
      </c>
      <c r="J70" s="8">
        <v>0</v>
      </c>
      <c r="K70" s="8">
        <v>0</v>
      </c>
      <c r="L70" s="8">
        <v>0</v>
      </c>
      <c r="M70" s="9">
        <v>100</v>
      </c>
      <c r="N70" s="9">
        <v>0</v>
      </c>
      <c r="O70" s="9">
        <v>0</v>
      </c>
      <c r="P70" s="9">
        <v>0</v>
      </c>
      <c r="Q70" s="8">
        <v>100000</v>
      </c>
      <c r="R70" s="8">
        <v>100000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257</v>
      </c>
      <c r="G71" s="53" t="s">
        <v>317</v>
      </c>
      <c r="H71" s="8">
        <v>150000</v>
      </c>
      <c r="I71" s="8">
        <v>150000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70000</v>
      </c>
      <c r="R71" s="8">
        <v>70000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257</v>
      </c>
      <c r="G72" s="53" t="s">
        <v>318</v>
      </c>
      <c r="H72" s="8">
        <v>857145</v>
      </c>
      <c r="I72" s="8">
        <v>857145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419822</v>
      </c>
      <c r="R72" s="8">
        <v>419822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257</v>
      </c>
      <c r="G73" s="53" t="s">
        <v>319</v>
      </c>
      <c r="H73" s="8">
        <v>308187</v>
      </c>
      <c r="I73" s="8">
        <v>308187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46213</v>
      </c>
      <c r="R73" s="8">
        <v>46213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257</v>
      </c>
      <c r="G74" s="53" t="s">
        <v>320</v>
      </c>
      <c r="H74" s="8">
        <v>1558562.46</v>
      </c>
      <c r="I74" s="8">
        <v>1558562.46</v>
      </c>
      <c r="J74" s="8">
        <v>0</v>
      </c>
      <c r="K74" s="8">
        <v>0</v>
      </c>
      <c r="L74" s="8">
        <v>0</v>
      </c>
      <c r="M74" s="9">
        <v>100</v>
      </c>
      <c r="N74" s="9">
        <v>0</v>
      </c>
      <c r="O74" s="9">
        <v>0</v>
      </c>
      <c r="P74" s="9">
        <v>0</v>
      </c>
      <c r="Q74" s="8">
        <v>573319.94</v>
      </c>
      <c r="R74" s="8">
        <v>573319.94</v>
      </c>
      <c r="S74" s="8">
        <v>0</v>
      </c>
      <c r="T74" s="8">
        <v>0</v>
      </c>
      <c r="U74" s="8">
        <v>0</v>
      </c>
      <c r="V74" s="9">
        <v>100</v>
      </c>
      <c r="W74" s="9">
        <v>0</v>
      </c>
      <c r="X74" s="9">
        <v>0</v>
      </c>
      <c r="Y74" s="9">
        <v>0</v>
      </c>
    </row>
    <row r="75" spans="1:25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257</v>
      </c>
      <c r="G75" s="53" t="s">
        <v>321</v>
      </c>
      <c r="H75" s="8">
        <v>2425500</v>
      </c>
      <c r="I75" s="8">
        <v>2425500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1076750</v>
      </c>
      <c r="R75" s="8">
        <v>1076750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257</v>
      </c>
      <c r="G76" s="53" t="s">
        <v>322</v>
      </c>
      <c r="H76" s="8">
        <v>927536</v>
      </c>
      <c r="I76" s="8">
        <v>927536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463768</v>
      </c>
      <c r="R76" s="8">
        <v>463768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257</v>
      </c>
      <c r="G77" s="53" t="s">
        <v>323</v>
      </c>
      <c r="H77" s="8">
        <v>112000</v>
      </c>
      <c r="I77" s="8">
        <v>112000</v>
      </c>
      <c r="J77" s="8">
        <v>0</v>
      </c>
      <c r="K77" s="8">
        <v>0</v>
      </c>
      <c r="L77" s="8">
        <v>0</v>
      </c>
      <c r="M77" s="9">
        <v>100</v>
      </c>
      <c r="N77" s="9">
        <v>0</v>
      </c>
      <c r="O77" s="9">
        <v>0</v>
      </c>
      <c r="P77" s="9">
        <v>0</v>
      </c>
      <c r="Q77" s="8">
        <v>112000</v>
      </c>
      <c r="R77" s="8">
        <v>112000</v>
      </c>
      <c r="S77" s="8">
        <v>0</v>
      </c>
      <c r="T77" s="8">
        <v>0</v>
      </c>
      <c r="U77" s="8">
        <v>0</v>
      </c>
      <c r="V77" s="9">
        <v>100</v>
      </c>
      <c r="W77" s="9">
        <v>0</v>
      </c>
      <c r="X77" s="9">
        <v>0</v>
      </c>
      <c r="Y77" s="9">
        <v>0</v>
      </c>
    </row>
    <row r="78" spans="1:25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257</v>
      </c>
      <c r="G78" s="53" t="s">
        <v>324</v>
      </c>
      <c r="H78" s="8">
        <v>811060</v>
      </c>
      <c r="I78" s="8">
        <v>811060</v>
      </c>
      <c r="J78" s="8">
        <v>0</v>
      </c>
      <c r="K78" s="8">
        <v>0</v>
      </c>
      <c r="L78" s="8">
        <v>0</v>
      </c>
      <c r="M78" s="9">
        <v>100</v>
      </c>
      <c r="N78" s="9">
        <v>0</v>
      </c>
      <c r="O78" s="9">
        <v>0</v>
      </c>
      <c r="P78" s="9">
        <v>0</v>
      </c>
      <c r="Q78" s="8">
        <v>405540</v>
      </c>
      <c r="R78" s="8">
        <v>405540</v>
      </c>
      <c r="S78" s="8">
        <v>0</v>
      </c>
      <c r="T78" s="8">
        <v>0</v>
      </c>
      <c r="U78" s="8">
        <v>0</v>
      </c>
      <c r="V78" s="9">
        <v>100</v>
      </c>
      <c r="W78" s="9">
        <v>0</v>
      </c>
      <c r="X78" s="9">
        <v>0</v>
      </c>
      <c r="Y78" s="9">
        <v>0</v>
      </c>
    </row>
    <row r="79" spans="1:25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257</v>
      </c>
      <c r="G79" s="53" t="s">
        <v>325</v>
      </c>
      <c r="H79" s="8">
        <v>1338240</v>
      </c>
      <c r="I79" s="8">
        <v>1338240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669120</v>
      </c>
      <c r="R79" s="8">
        <v>669120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257</v>
      </c>
      <c r="G80" s="53" t="s">
        <v>326</v>
      </c>
      <c r="H80" s="8">
        <v>1768192</v>
      </c>
      <c r="I80" s="8">
        <v>1768192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919446</v>
      </c>
      <c r="R80" s="8">
        <v>919446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257</v>
      </c>
      <c r="G81" s="53" t="s">
        <v>327</v>
      </c>
      <c r="H81" s="8">
        <v>669642</v>
      </c>
      <c r="I81" s="8">
        <v>669642</v>
      </c>
      <c r="J81" s="8">
        <v>0</v>
      </c>
      <c r="K81" s="8">
        <v>0</v>
      </c>
      <c r="L81" s="8">
        <v>0</v>
      </c>
      <c r="M81" s="9">
        <v>100</v>
      </c>
      <c r="N81" s="9">
        <v>0</v>
      </c>
      <c r="O81" s="9">
        <v>0</v>
      </c>
      <c r="P81" s="9">
        <v>0</v>
      </c>
      <c r="Q81" s="8">
        <v>494642</v>
      </c>
      <c r="R81" s="8">
        <v>494642</v>
      </c>
      <c r="S81" s="8">
        <v>0</v>
      </c>
      <c r="T81" s="8">
        <v>0</v>
      </c>
      <c r="U81" s="8">
        <v>0</v>
      </c>
      <c r="V81" s="9">
        <v>100</v>
      </c>
      <c r="W81" s="9">
        <v>0</v>
      </c>
      <c r="X81" s="9">
        <v>0</v>
      </c>
      <c r="Y81" s="9">
        <v>0</v>
      </c>
    </row>
    <row r="82" spans="1:25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257</v>
      </c>
      <c r="G82" s="53" t="s">
        <v>328</v>
      </c>
      <c r="H82" s="8">
        <v>856349</v>
      </c>
      <c r="I82" s="8">
        <v>856349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462473.6</v>
      </c>
      <c r="R82" s="8">
        <v>462473.6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257</v>
      </c>
      <c r="G83" s="53" t="s">
        <v>261</v>
      </c>
      <c r="H83" s="8">
        <v>2367100</v>
      </c>
      <c r="I83" s="8">
        <v>2367100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1208925</v>
      </c>
      <c r="R83" s="8">
        <v>1208925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257</v>
      </c>
      <c r="G84" s="53" t="s">
        <v>329</v>
      </c>
      <c r="H84" s="8">
        <v>634000</v>
      </c>
      <c r="I84" s="8">
        <v>634000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338102.22</v>
      </c>
      <c r="R84" s="8">
        <v>338102.22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257</v>
      </c>
      <c r="G85" s="53" t="s">
        <v>262</v>
      </c>
      <c r="H85" s="8">
        <v>1136992</v>
      </c>
      <c r="I85" s="8">
        <v>1136992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743920.64</v>
      </c>
      <c r="R85" s="8">
        <v>743920.64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257</v>
      </c>
      <c r="G86" s="53" t="s">
        <v>330</v>
      </c>
      <c r="H86" s="8">
        <v>385184.51</v>
      </c>
      <c r="I86" s="8">
        <v>385184.51</v>
      </c>
      <c r="J86" s="8">
        <v>0</v>
      </c>
      <c r="K86" s="8">
        <v>0</v>
      </c>
      <c r="L86" s="8">
        <v>0</v>
      </c>
      <c r="M86" s="9">
        <v>100</v>
      </c>
      <c r="N86" s="9">
        <v>0</v>
      </c>
      <c r="O86" s="9">
        <v>0</v>
      </c>
      <c r="P86" s="9">
        <v>0</v>
      </c>
      <c r="Q86" s="8">
        <v>159714.63</v>
      </c>
      <c r="R86" s="8">
        <v>159714.63</v>
      </c>
      <c r="S86" s="8">
        <v>0</v>
      </c>
      <c r="T86" s="8">
        <v>0</v>
      </c>
      <c r="U86" s="8">
        <v>0</v>
      </c>
      <c r="V86" s="9">
        <v>100</v>
      </c>
      <c r="W86" s="9">
        <v>0</v>
      </c>
      <c r="X86" s="9">
        <v>0</v>
      </c>
      <c r="Y86" s="9">
        <v>0</v>
      </c>
    </row>
    <row r="87" spans="1:25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257</v>
      </c>
      <c r="G87" s="53" t="s">
        <v>331</v>
      </c>
      <c r="H87" s="8">
        <v>536620</v>
      </c>
      <c r="I87" s="8">
        <v>536620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536620</v>
      </c>
      <c r="R87" s="8">
        <v>536620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257</v>
      </c>
      <c r="G88" s="53" t="s">
        <v>332</v>
      </c>
      <c r="H88" s="8">
        <v>2300124.52</v>
      </c>
      <c r="I88" s="8">
        <v>2300124.52</v>
      </c>
      <c r="J88" s="8">
        <v>0</v>
      </c>
      <c r="K88" s="8">
        <v>0</v>
      </c>
      <c r="L88" s="8">
        <v>0</v>
      </c>
      <c r="M88" s="9">
        <v>100</v>
      </c>
      <c r="N88" s="9">
        <v>0</v>
      </c>
      <c r="O88" s="9">
        <v>0</v>
      </c>
      <c r="P88" s="9">
        <v>0</v>
      </c>
      <c r="Q88" s="8">
        <v>870560</v>
      </c>
      <c r="R88" s="8">
        <v>870560</v>
      </c>
      <c r="S88" s="8">
        <v>0</v>
      </c>
      <c r="T88" s="8">
        <v>0</v>
      </c>
      <c r="U88" s="8">
        <v>0</v>
      </c>
      <c r="V88" s="9">
        <v>100</v>
      </c>
      <c r="W88" s="9">
        <v>0</v>
      </c>
      <c r="X88" s="9">
        <v>0</v>
      </c>
      <c r="Y88" s="9">
        <v>0</v>
      </c>
    </row>
    <row r="89" spans="1:25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257</v>
      </c>
      <c r="G89" s="53" t="s">
        <v>333</v>
      </c>
      <c r="H89" s="8">
        <v>624500</v>
      </c>
      <c r="I89" s="8">
        <v>624500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200000</v>
      </c>
      <c r="R89" s="8">
        <v>200000</v>
      </c>
      <c r="S89" s="8">
        <v>0</v>
      </c>
      <c r="T89" s="8">
        <v>0</v>
      </c>
      <c r="U89" s="8">
        <v>0</v>
      </c>
      <c r="V89" s="9">
        <v>100</v>
      </c>
      <c r="W89" s="9">
        <v>0</v>
      </c>
      <c r="X89" s="9">
        <v>0</v>
      </c>
      <c r="Y89" s="9">
        <v>0</v>
      </c>
    </row>
    <row r="90" spans="1:25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257</v>
      </c>
      <c r="G90" s="53" t="s">
        <v>334</v>
      </c>
      <c r="H90" s="8">
        <v>2025000</v>
      </c>
      <c r="I90" s="8">
        <v>2025000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579600</v>
      </c>
      <c r="R90" s="8">
        <v>579600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257</v>
      </c>
      <c r="G91" s="53" t="s">
        <v>335</v>
      </c>
      <c r="H91" s="8">
        <v>583200</v>
      </c>
      <c r="I91" s="8">
        <v>583200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292800</v>
      </c>
      <c r="R91" s="8">
        <v>292800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257</v>
      </c>
      <c r="G92" s="53" t="s">
        <v>336</v>
      </c>
      <c r="H92" s="8">
        <v>425000</v>
      </c>
      <c r="I92" s="8">
        <v>425000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210000</v>
      </c>
      <c r="R92" s="8">
        <v>210000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257</v>
      </c>
      <c r="G93" s="53" t="s">
        <v>263</v>
      </c>
      <c r="H93" s="8">
        <v>2700000</v>
      </c>
      <c r="I93" s="8">
        <v>2700000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1285861.84</v>
      </c>
      <c r="R93" s="8">
        <v>1285861.84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18</v>
      </c>
      <c r="C94" s="34">
        <v>5</v>
      </c>
      <c r="D94" s="35">
        <v>2</v>
      </c>
      <c r="E94" s="36"/>
      <c r="F94" s="7" t="s">
        <v>257</v>
      </c>
      <c r="G94" s="53" t="s">
        <v>337</v>
      </c>
      <c r="H94" s="8">
        <v>10000</v>
      </c>
      <c r="I94" s="8">
        <v>10000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5000</v>
      </c>
      <c r="R94" s="8">
        <v>5000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10</v>
      </c>
      <c r="C95" s="34">
        <v>2</v>
      </c>
      <c r="D95" s="35">
        <v>2</v>
      </c>
      <c r="E95" s="36"/>
      <c r="F95" s="7" t="s">
        <v>257</v>
      </c>
      <c r="G95" s="53" t="s">
        <v>338</v>
      </c>
      <c r="H95" s="8">
        <v>1408721</v>
      </c>
      <c r="I95" s="8">
        <v>1408721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480901</v>
      </c>
      <c r="R95" s="8">
        <v>380901</v>
      </c>
      <c r="S95" s="8">
        <v>100000</v>
      </c>
      <c r="T95" s="8">
        <v>0</v>
      </c>
      <c r="U95" s="8">
        <v>0</v>
      </c>
      <c r="V95" s="9">
        <v>79.2</v>
      </c>
      <c r="W95" s="9">
        <v>20.79</v>
      </c>
      <c r="X95" s="9">
        <v>0</v>
      </c>
      <c r="Y95" s="9">
        <v>0</v>
      </c>
    </row>
    <row r="96" spans="1:25" ht="12.75">
      <c r="A96" s="34">
        <v>6</v>
      </c>
      <c r="B96" s="34">
        <v>20</v>
      </c>
      <c r="C96" s="34">
        <v>5</v>
      </c>
      <c r="D96" s="35">
        <v>2</v>
      </c>
      <c r="E96" s="36"/>
      <c r="F96" s="7" t="s">
        <v>257</v>
      </c>
      <c r="G96" s="53" t="s">
        <v>339</v>
      </c>
      <c r="H96" s="8">
        <v>567600</v>
      </c>
      <c r="I96" s="8">
        <v>567600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284000</v>
      </c>
      <c r="R96" s="8">
        <v>284000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12</v>
      </c>
      <c r="C97" s="34">
        <v>4</v>
      </c>
      <c r="D97" s="35">
        <v>2</v>
      </c>
      <c r="E97" s="36"/>
      <c r="F97" s="7" t="s">
        <v>257</v>
      </c>
      <c r="G97" s="53" t="s">
        <v>340</v>
      </c>
      <c r="H97" s="8">
        <v>852870.16</v>
      </c>
      <c r="I97" s="8">
        <v>852870.16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435931.58</v>
      </c>
      <c r="R97" s="8">
        <v>435931.58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1</v>
      </c>
      <c r="C98" s="34">
        <v>9</v>
      </c>
      <c r="D98" s="35">
        <v>2</v>
      </c>
      <c r="E98" s="36"/>
      <c r="F98" s="7" t="s">
        <v>257</v>
      </c>
      <c r="G98" s="53" t="s">
        <v>341</v>
      </c>
      <c r="H98" s="8">
        <v>1834141</v>
      </c>
      <c r="I98" s="8">
        <v>1834141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607070.14</v>
      </c>
      <c r="R98" s="8">
        <v>607070.14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6</v>
      </c>
      <c r="C99" s="34">
        <v>7</v>
      </c>
      <c r="D99" s="35">
        <v>2</v>
      </c>
      <c r="E99" s="36"/>
      <c r="F99" s="7" t="s">
        <v>257</v>
      </c>
      <c r="G99" s="53" t="s">
        <v>342</v>
      </c>
      <c r="H99" s="8">
        <v>345693</v>
      </c>
      <c r="I99" s="8">
        <v>345693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172846.44</v>
      </c>
      <c r="R99" s="8">
        <v>172846.44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2</v>
      </c>
      <c r="C100" s="34">
        <v>9</v>
      </c>
      <c r="D100" s="35">
        <v>2</v>
      </c>
      <c r="E100" s="36"/>
      <c r="F100" s="7" t="s">
        <v>257</v>
      </c>
      <c r="G100" s="53" t="s">
        <v>343</v>
      </c>
      <c r="H100" s="8">
        <v>490000</v>
      </c>
      <c r="I100" s="8">
        <v>490000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170000</v>
      </c>
      <c r="R100" s="8">
        <v>170000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11</v>
      </c>
      <c r="C101" s="34">
        <v>5</v>
      </c>
      <c r="D101" s="35">
        <v>2</v>
      </c>
      <c r="E101" s="36"/>
      <c r="F101" s="7" t="s">
        <v>257</v>
      </c>
      <c r="G101" s="53" t="s">
        <v>264</v>
      </c>
      <c r="H101" s="8">
        <v>1943412</v>
      </c>
      <c r="I101" s="8">
        <v>1943412</v>
      </c>
      <c r="J101" s="8">
        <v>0</v>
      </c>
      <c r="K101" s="8">
        <v>0</v>
      </c>
      <c r="L101" s="8">
        <v>0</v>
      </c>
      <c r="M101" s="9">
        <v>100</v>
      </c>
      <c r="N101" s="9">
        <v>0</v>
      </c>
      <c r="O101" s="9">
        <v>0</v>
      </c>
      <c r="P101" s="9">
        <v>0</v>
      </c>
      <c r="Q101" s="8">
        <v>971706</v>
      </c>
      <c r="R101" s="8">
        <v>971706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14</v>
      </c>
      <c r="C102" s="34">
        <v>7</v>
      </c>
      <c r="D102" s="35">
        <v>2</v>
      </c>
      <c r="E102" s="36"/>
      <c r="F102" s="7" t="s">
        <v>257</v>
      </c>
      <c r="G102" s="53" t="s">
        <v>344</v>
      </c>
      <c r="H102" s="8">
        <v>421600</v>
      </c>
      <c r="I102" s="8">
        <v>421600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213299.05</v>
      </c>
      <c r="R102" s="8">
        <v>213299.05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17</v>
      </c>
      <c r="C103" s="34">
        <v>2</v>
      </c>
      <c r="D103" s="35">
        <v>2</v>
      </c>
      <c r="E103" s="36"/>
      <c r="F103" s="7" t="s">
        <v>257</v>
      </c>
      <c r="G103" s="53" t="s">
        <v>345</v>
      </c>
      <c r="H103" s="8">
        <v>1166000</v>
      </c>
      <c r="I103" s="8">
        <v>1166000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515000</v>
      </c>
      <c r="R103" s="8">
        <v>500000</v>
      </c>
      <c r="S103" s="8">
        <v>15000</v>
      </c>
      <c r="T103" s="8">
        <v>0</v>
      </c>
      <c r="U103" s="8">
        <v>0</v>
      </c>
      <c r="V103" s="9">
        <v>97.08</v>
      </c>
      <c r="W103" s="9">
        <v>2.91</v>
      </c>
      <c r="X103" s="9">
        <v>0</v>
      </c>
      <c r="Y103" s="9">
        <v>0</v>
      </c>
    </row>
    <row r="104" spans="1:25" ht="12.75">
      <c r="A104" s="34">
        <v>6</v>
      </c>
      <c r="B104" s="34">
        <v>20</v>
      </c>
      <c r="C104" s="34">
        <v>6</v>
      </c>
      <c r="D104" s="35">
        <v>2</v>
      </c>
      <c r="E104" s="36"/>
      <c r="F104" s="7" t="s">
        <v>257</v>
      </c>
      <c r="G104" s="53" t="s">
        <v>346</v>
      </c>
      <c r="H104" s="8">
        <v>175000</v>
      </c>
      <c r="I104" s="8">
        <v>175000</v>
      </c>
      <c r="J104" s="8">
        <v>0</v>
      </c>
      <c r="K104" s="8">
        <v>0</v>
      </c>
      <c r="L104" s="8">
        <v>0</v>
      </c>
      <c r="M104" s="9">
        <v>100</v>
      </c>
      <c r="N104" s="9">
        <v>0</v>
      </c>
      <c r="O104" s="9">
        <v>0</v>
      </c>
      <c r="P104" s="9">
        <v>0</v>
      </c>
      <c r="Q104" s="8">
        <v>100000</v>
      </c>
      <c r="R104" s="8">
        <v>100000</v>
      </c>
      <c r="S104" s="8">
        <v>0</v>
      </c>
      <c r="T104" s="8">
        <v>0</v>
      </c>
      <c r="U104" s="8">
        <v>0</v>
      </c>
      <c r="V104" s="9">
        <v>100</v>
      </c>
      <c r="W104" s="9">
        <v>0</v>
      </c>
      <c r="X104" s="9">
        <v>0</v>
      </c>
      <c r="Y104" s="9">
        <v>0</v>
      </c>
    </row>
    <row r="105" spans="1:25" ht="12.75">
      <c r="A105" s="34">
        <v>6</v>
      </c>
      <c r="B105" s="34">
        <v>8</v>
      </c>
      <c r="C105" s="34">
        <v>8</v>
      </c>
      <c r="D105" s="35">
        <v>2</v>
      </c>
      <c r="E105" s="36"/>
      <c r="F105" s="7" t="s">
        <v>257</v>
      </c>
      <c r="G105" s="53" t="s">
        <v>347</v>
      </c>
      <c r="H105" s="8">
        <v>168000</v>
      </c>
      <c r="I105" s="8">
        <v>168000</v>
      </c>
      <c r="J105" s="8">
        <v>0</v>
      </c>
      <c r="K105" s="8">
        <v>0</v>
      </c>
      <c r="L105" s="8">
        <v>0</v>
      </c>
      <c r="M105" s="9">
        <v>100</v>
      </c>
      <c r="N105" s="9">
        <v>0</v>
      </c>
      <c r="O105" s="9">
        <v>0</v>
      </c>
      <c r="P105" s="9">
        <v>0</v>
      </c>
      <c r="Q105" s="8">
        <v>112000</v>
      </c>
      <c r="R105" s="8">
        <v>112000</v>
      </c>
      <c r="S105" s="8">
        <v>0</v>
      </c>
      <c r="T105" s="8">
        <v>0</v>
      </c>
      <c r="U105" s="8">
        <v>0</v>
      </c>
      <c r="V105" s="9">
        <v>100</v>
      </c>
      <c r="W105" s="9">
        <v>0</v>
      </c>
      <c r="X105" s="9">
        <v>0</v>
      </c>
      <c r="Y105" s="9">
        <v>0</v>
      </c>
    </row>
    <row r="106" spans="1:25" ht="12.75">
      <c r="A106" s="34">
        <v>6</v>
      </c>
      <c r="B106" s="34">
        <v>1</v>
      </c>
      <c r="C106" s="34">
        <v>10</v>
      </c>
      <c r="D106" s="35">
        <v>2</v>
      </c>
      <c r="E106" s="36"/>
      <c r="F106" s="7" t="s">
        <v>257</v>
      </c>
      <c r="G106" s="53" t="s">
        <v>265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9"/>
      <c r="N106" s="9"/>
      <c r="O106" s="9"/>
      <c r="P106" s="9"/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9"/>
      <c r="W106" s="9"/>
      <c r="X106" s="9"/>
      <c r="Y106" s="9"/>
    </row>
    <row r="107" spans="1:25" ht="12.75">
      <c r="A107" s="34">
        <v>6</v>
      </c>
      <c r="B107" s="34">
        <v>13</v>
      </c>
      <c r="C107" s="34">
        <v>3</v>
      </c>
      <c r="D107" s="35">
        <v>2</v>
      </c>
      <c r="E107" s="36"/>
      <c r="F107" s="7" t="s">
        <v>257</v>
      </c>
      <c r="G107" s="53" t="s">
        <v>348</v>
      </c>
      <c r="H107" s="8">
        <v>2229375.92</v>
      </c>
      <c r="I107" s="8">
        <v>2229375.92</v>
      </c>
      <c r="J107" s="8">
        <v>0</v>
      </c>
      <c r="K107" s="8">
        <v>0</v>
      </c>
      <c r="L107" s="8">
        <v>0</v>
      </c>
      <c r="M107" s="9">
        <v>100</v>
      </c>
      <c r="N107" s="9">
        <v>0</v>
      </c>
      <c r="O107" s="9">
        <v>0</v>
      </c>
      <c r="P107" s="9">
        <v>0</v>
      </c>
      <c r="Q107" s="8">
        <v>293999.96</v>
      </c>
      <c r="R107" s="8">
        <v>293999.96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10</v>
      </c>
      <c r="C108" s="34">
        <v>4</v>
      </c>
      <c r="D108" s="35">
        <v>2</v>
      </c>
      <c r="E108" s="36"/>
      <c r="F108" s="7" t="s">
        <v>257</v>
      </c>
      <c r="G108" s="53" t="s">
        <v>349</v>
      </c>
      <c r="H108" s="8">
        <v>2100000</v>
      </c>
      <c r="I108" s="8">
        <v>2000000</v>
      </c>
      <c r="J108" s="8">
        <v>100000</v>
      </c>
      <c r="K108" s="8">
        <v>0</v>
      </c>
      <c r="L108" s="8">
        <v>0</v>
      </c>
      <c r="M108" s="9">
        <v>95.23</v>
      </c>
      <c r="N108" s="9">
        <v>4.76</v>
      </c>
      <c r="O108" s="9">
        <v>0</v>
      </c>
      <c r="P108" s="9">
        <v>0</v>
      </c>
      <c r="Q108" s="8">
        <v>938850</v>
      </c>
      <c r="R108" s="8">
        <v>875200</v>
      </c>
      <c r="S108" s="8">
        <v>63650</v>
      </c>
      <c r="T108" s="8">
        <v>0</v>
      </c>
      <c r="U108" s="8">
        <v>0</v>
      </c>
      <c r="V108" s="9">
        <v>93.22</v>
      </c>
      <c r="W108" s="9">
        <v>6.77</v>
      </c>
      <c r="X108" s="9">
        <v>0</v>
      </c>
      <c r="Y108" s="9">
        <v>0</v>
      </c>
    </row>
    <row r="109" spans="1:25" ht="12.75">
      <c r="A109" s="34">
        <v>6</v>
      </c>
      <c r="B109" s="34">
        <v>4</v>
      </c>
      <c r="C109" s="34">
        <v>5</v>
      </c>
      <c r="D109" s="35">
        <v>2</v>
      </c>
      <c r="E109" s="36"/>
      <c r="F109" s="7" t="s">
        <v>257</v>
      </c>
      <c r="G109" s="53" t="s">
        <v>350</v>
      </c>
      <c r="H109" s="8">
        <v>4906204</v>
      </c>
      <c r="I109" s="8">
        <v>4906204</v>
      </c>
      <c r="J109" s="8">
        <v>0</v>
      </c>
      <c r="K109" s="8">
        <v>0</v>
      </c>
      <c r="L109" s="8">
        <v>0</v>
      </c>
      <c r="M109" s="9">
        <v>100</v>
      </c>
      <c r="N109" s="9">
        <v>0</v>
      </c>
      <c r="O109" s="9">
        <v>0</v>
      </c>
      <c r="P109" s="9">
        <v>0</v>
      </c>
      <c r="Q109" s="8">
        <v>4089384</v>
      </c>
      <c r="R109" s="8">
        <v>4089384</v>
      </c>
      <c r="S109" s="8">
        <v>0</v>
      </c>
      <c r="T109" s="8">
        <v>0</v>
      </c>
      <c r="U109" s="8">
        <v>0</v>
      </c>
      <c r="V109" s="9">
        <v>100</v>
      </c>
      <c r="W109" s="9">
        <v>0</v>
      </c>
      <c r="X109" s="9">
        <v>0</v>
      </c>
      <c r="Y109" s="9">
        <v>0</v>
      </c>
    </row>
    <row r="110" spans="1:25" ht="12.75">
      <c r="A110" s="34">
        <v>6</v>
      </c>
      <c r="B110" s="34">
        <v>9</v>
      </c>
      <c r="C110" s="34">
        <v>10</v>
      </c>
      <c r="D110" s="35">
        <v>2</v>
      </c>
      <c r="E110" s="36"/>
      <c r="F110" s="7" t="s">
        <v>257</v>
      </c>
      <c r="G110" s="53" t="s">
        <v>351</v>
      </c>
      <c r="H110" s="8">
        <v>779391</v>
      </c>
      <c r="I110" s="8">
        <v>779391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454391</v>
      </c>
      <c r="R110" s="8">
        <v>454391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8</v>
      </c>
      <c r="C111" s="34">
        <v>9</v>
      </c>
      <c r="D111" s="35">
        <v>2</v>
      </c>
      <c r="E111" s="36"/>
      <c r="F111" s="7" t="s">
        <v>257</v>
      </c>
      <c r="G111" s="53" t="s">
        <v>352</v>
      </c>
      <c r="H111" s="8">
        <v>373279.92</v>
      </c>
      <c r="I111" s="8">
        <v>373279.92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186639.96</v>
      </c>
      <c r="R111" s="8">
        <v>186639.96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20</v>
      </c>
      <c r="C112" s="34">
        <v>7</v>
      </c>
      <c r="D112" s="35">
        <v>2</v>
      </c>
      <c r="E112" s="36"/>
      <c r="F112" s="7" t="s">
        <v>257</v>
      </c>
      <c r="G112" s="53" t="s">
        <v>353</v>
      </c>
      <c r="H112" s="8">
        <v>550000</v>
      </c>
      <c r="I112" s="8">
        <v>550000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275000</v>
      </c>
      <c r="R112" s="8">
        <v>275000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9</v>
      </c>
      <c r="C113" s="34">
        <v>11</v>
      </c>
      <c r="D113" s="35">
        <v>2</v>
      </c>
      <c r="E113" s="36"/>
      <c r="F113" s="7" t="s">
        <v>257</v>
      </c>
      <c r="G113" s="53" t="s">
        <v>354</v>
      </c>
      <c r="H113" s="8">
        <v>2870372.24</v>
      </c>
      <c r="I113" s="8">
        <v>2835000.24</v>
      </c>
      <c r="J113" s="8">
        <v>35372</v>
      </c>
      <c r="K113" s="8">
        <v>0</v>
      </c>
      <c r="L113" s="8">
        <v>0</v>
      </c>
      <c r="M113" s="9">
        <v>98.76</v>
      </c>
      <c r="N113" s="9">
        <v>1.23</v>
      </c>
      <c r="O113" s="9">
        <v>0</v>
      </c>
      <c r="P113" s="9">
        <v>0</v>
      </c>
      <c r="Q113" s="8">
        <v>1562658.53</v>
      </c>
      <c r="R113" s="8">
        <v>1527290.62</v>
      </c>
      <c r="S113" s="8">
        <v>35367.91</v>
      </c>
      <c r="T113" s="8">
        <v>0</v>
      </c>
      <c r="U113" s="8">
        <v>0</v>
      </c>
      <c r="V113" s="9">
        <v>97.73</v>
      </c>
      <c r="W113" s="9">
        <v>2.26</v>
      </c>
      <c r="X113" s="9">
        <v>0</v>
      </c>
      <c r="Y113" s="9">
        <v>0</v>
      </c>
    </row>
    <row r="114" spans="1:25" ht="12.75">
      <c r="A114" s="34">
        <v>6</v>
      </c>
      <c r="B114" s="34">
        <v>16</v>
      </c>
      <c r="C114" s="34">
        <v>3</v>
      </c>
      <c r="D114" s="35">
        <v>2</v>
      </c>
      <c r="E114" s="36"/>
      <c r="F114" s="7" t="s">
        <v>257</v>
      </c>
      <c r="G114" s="53" t="s">
        <v>355</v>
      </c>
      <c r="H114" s="8">
        <v>680000</v>
      </c>
      <c r="I114" s="8">
        <v>680000</v>
      </c>
      <c r="J114" s="8">
        <v>0</v>
      </c>
      <c r="K114" s="8">
        <v>0</v>
      </c>
      <c r="L114" s="8">
        <v>0</v>
      </c>
      <c r="M114" s="9">
        <v>100</v>
      </c>
      <c r="N114" s="9">
        <v>0</v>
      </c>
      <c r="O114" s="9">
        <v>0</v>
      </c>
      <c r="P114" s="9">
        <v>0</v>
      </c>
      <c r="Q114" s="8">
        <v>339000</v>
      </c>
      <c r="R114" s="8">
        <v>339000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2</v>
      </c>
      <c r="C115" s="34">
        <v>10</v>
      </c>
      <c r="D115" s="35">
        <v>2</v>
      </c>
      <c r="E115" s="36"/>
      <c r="F115" s="7" t="s">
        <v>257</v>
      </c>
      <c r="G115" s="53" t="s">
        <v>356</v>
      </c>
      <c r="H115" s="8">
        <v>1105000</v>
      </c>
      <c r="I115" s="8">
        <v>1105000</v>
      </c>
      <c r="J115" s="8">
        <v>0</v>
      </c>
      <c r="K115" s="8">
        <v>0</v>
      </c>
      <c r="L115" s="8">
        <v>0</v>
      </c>
      <c r="M115" s="9">
        <v>100</v>
      </c>
      <c r="N115" s="9">
        <v>0</v>
      </c>
      <c r="O115" s="9">
        <v>0</v>
      </c>
      <c r="P115" s="9">
        <v>0</v>
      </c>
      <c r="Q115" s="8">
        <v>629500</v>
      </c>
      <c r="R115" s="8">
        <v>629500</v>
      </c>
      <c r="S115" s="8">
        <v>0</v>
      </c>
      <c r="T115" s="8">
        <v>0</v>
      </c>
      <c r="U115" s="8">
        <v>0</v>
      </c>
      <c r="V115" s="9">
        <v>100</v>
      </c>
      <c r="W115" s="9">
        <v>0</v>
      </c>
      <c r="X115" s="9">
        <v>0</v>
      </c>
      <c r="Y115" s="9">
        <v>0</v>
      </c>
    </row>
    <row r="116" spans="1:25" ht="12.75">
      <c r="A116" s="34">
        <v>6</v>
      </c>
      <c r="B116" s="34">
        <v>8</v>
      </c>
      <c r="C116" s="34">
        <v>11</v>
      </c>
      <c r="D116" s="35">
        <v>2</v>
      </c>
      <c r="E116" s="36"/>
      <c r="F116" s="7" t="s">
        <v>257</v>
      </c>
      <c r="G116" s="53" t="s">
        <v>357</v>
      </c>
      <c r="H116" s="8">
        <v>277750</v>
      </c>
      <c r="I116" s="8">
        <v>277750</v>
      </c>
      <c r="J116" s="8">
        <v>0</v>
      </c>
      <c r="K116" s="8">
        <v>0</v>
      </c>
      <c r="L116" s="8">
        <v>0</v>
      </c>
      <c r="M116" s="9">
        <v>100</v>
      </c>
      <c r="N116" s="9">
        <v>0</v>
      </c>
      <c r="O116" s="9">
        <v>0</v>
      </c>
      <c r="P116" s="9">
        <v>0</v>
      </c>
      <c r="Q116" s="8">
        <v>166500</v>
      </c>
      <c r="R116" s="8">
        <v>166500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4">
        <v>6</v>
      </c>
      <c r="B117" s="34">
        <v>1</v>
      </c>
      <c r="C117" s="34">
        <v>11</v>
      </c>
      <c r="D117" s="35">
        <v>2</v>
      </c>
      <c r="E117" s="36"/>
      <c r="F117" s="7" t="s">
        <v>257</v>
      </c>
      <c r="G117" s="53" t="s">
        <v>358</v>
      </c>
      <c r="H117" s="8">
        <v>1001280</v>
      </c>
      <c r="I117" s="8">
        <v>1001280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511140</v>
      </c>
      <c r="R117" s="8">
        <v>511140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13</v>
      </c>
      <c r="C118" s="34">
        <v>5</v>
      </c>
      <c r="D118" s="35">
        <v>2</v>
      </c>
      <c r="E118" s="36"/>
      <c r="F118" s="7" t="s">
        <v>257</v>
      </c>
      <c r="G118" s="53" t="s">
        <v>359</v>
      </c>
      <c r="H118" s="8">
        <v>295800</v>
      </c>
      <c r="I118" s="8">
        <v>295800</v>
      </c>
      <c r="J118" s="8">
        <v>0</v>
      </c>
      <c r="K118" s="8">
        <v>0</v>
      </c>
      <c r="L118" s="8">
        <v>0</v>
      </c>
      <c r="M118" s="9">
        <v>100</v>
      </c>
      <c r="N118" s="9">
        <v>0</v>
      </c>
      <c r="O118" s="9">
        <v>0</v>
      </c>
      <c r="P118" s="9">
        <v>0</v>
      </c>
      <c r="Q118" s="8">
        <v>147800</v>
      </c>
      <c r="R118" s="8">
        <v>147800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2</v>
      </c>
      <c r="C119" s="34">
        <v>11</v>
      </c>
      <c r="D119" s="35">
        <v>2</v>
      </c>
      <c r="E119" s="36"/>
      <c r="F119" s="7" t="s">
        <v>257</v>
      </c>
      <c r="G119" s="53" t="s">
        <v>360</v>
      </c>
      <c r="H119" s="8">
        <v>790000</v>
      </c>
      <c r="I119" s="8">
        <v>790000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700000</v>
      </c>
      <c r="R119" s="8">
        <v>700000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5</v>
      </c>
      <c r="C120" s="34">
        <v>7</v>
      </c>
      <c r="D120" s="35">
        <v>2</v>
      </c>
      <c r="E120" s="36"/>
      <c r="F120" s="7" t="s">
        <v>257</v>
      </c>
      <c r="G120" s="53" t="s">
        <v>361</v>
      </c>
      <c r="H120" s="8">
        <v>1309624</v>
      </c>
      <c r="I120" s="8">
        <v>1309624</v>
      </c>
      <c r="J120" s="8">
        <v>0</v>
      </c>
      <c r="K120" s="8">
        <v>0</v>
      </c>
      <c r="L120" s="8">
        <v>0</v>
      </c>
      <c r="M120" s="9">
        <v>100</v>
      </c>
      <c r="N120" s="9">
        <v>0</v>
      </c>
      <c r="O120" s="9">
        <v>0</v>
      </c>
      <c r="P120" s="9">
        <v>0</v>
      </c>
      <c r="Q120" s="8">
        <v>654812</v>
      </c>
      <c r="R120" s="8">
        <v>654812</v>
      </c>
      <c r="S120" s="8">
        <v>0</v>
      </c>
      <c r="T120" s="8">
        <v>0</v>
      </c>
      <c r="U120" s="8">
        <v>0</v>
      </c>
      <c r="V120" s="9">
        <v>100</v>
      </c>
      <c r="W120" s="9">
        <v>0</v>
      </c>
      <c r="X120" s="9">
        <v>0</v>
      </c>
      <c r="Y120" s="9">
        <v>0</v>
      </c>
    </row>
    <row r="121" spans="1:25" ht="12.75">
      <c r="A121" s="34">
        <v>6</v>
      </c>
      <c r="B121" s="34">
        <v>10</v>
      </c>
      <c r="C121" s="34">
        <v>5</v>
      </c>
      <c r="D121" s="35">
        <v>2</v>
      </c>
      <c r="E121" s="36"/>
      <c r="F121" s="7" t="s">
        <v>257</v>
      </c>
      <c r="G121" s="53" t="s">
        <v>362</v>
      </c>
      <c r="H121" s="8">
        <v>1925000</v>
      </c>
      <c r="I121" s="8">
        <v>1925000</v>
      </c>
      <c r="J121" s="8">
        <v>0</v>
      </c>
      <c r="K121" s="8">
        <v>0</v>
      </c>
      <c r="L121" s="8">
        <v>0</v>
      </c>
      <c r="M121" s="9">
        <v>100</v>
      </c>
      <c r="N121" s="9">
        <v>0</v>
      </c>
      <c r="O121" s="9">
        <v>0</v>
      </c>
      <c r="P121" s="9">
        <v>0</v>
      </c>
      <c r="Q121" s="8">
        <v>974628.36</v>
      </c>
      <c r="R121" s="8">
        <v>974628.36</v>
      </c>
      <c r="S121" s="8">
        <v>0</v>
      </c>
      <c r="T121" s="8">
        <v>0</v>
      </c>
      <c r="U121" s="8">
        <v>0</v>
      </c>
      <c r="V121" s="9">
        <v>100</v>
      </c>
      <c r="W121" s="9">
        <v>0</v>
      </c>
      <c r="X121" s="9">
        <v>0</v>
      </c>
      <c r="Y121" s="9">
        <v>0</v>
      </c>
    </row>
    <row r="122" spans="1:25" ht="12.75">
      <c r="A122" s="34">
        <v>6</v>
      </c>
      <c r="B122" s="34">
        <v>14</v>
      </c>
      <c r="C122" s="34">
        <v>9</v>
      </c>
      <c r="D122" s="35">
        <v>2</v>
      </c>
      <c r="E122" s="36"/>
      <c r="F122" s="7" t="s">
        <v>257</v>
      </c>
      <c r="G122" s="53" t="s">
        <v>266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9"/>
      <c r="N122" s="9"/>
      <c r="O122" s="9"/>
      <c r="P122" s="9"/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9"/>
      <c r="W122" s="9"/>
      <c r="X122" s="9"/>
      <c r="Y122" s="9"/>
    </row>
    <row r="123" spans="1:25" ht="12.75">
      <c r="A123" s="34">
        <v>6</v>
      </c>
      <c r="B123" s="34">
        <v>18</v>
      </c>
      <c r="C123" s="34">
        <v>7</v>
      </c>
      <c r="D123" s="35">
        <v>2</v>
      </c>
      <c r="E123" s="36"/>
      <c r="F123" s="7" t="s">
        <v>257</v>
      </c>
      <c r="G123" s="53" t="s">
        <v>363</v>
      </c>
      <c r="H123" s="8">
        <v>873080</v>
      </c>
      <c r="I123" s="8">
        <v>873080</v>
      </c>
      <c r="J123" s="8">
        <v>0</v>
      </c>
      <c r="K123" s="8">
        <v>0</v>
      </c>
      <c r="L123" s="8">
        <v>0</v>
      </c>
      <c r="M123" s="9">
        <v>100</v>
      </c>
      <c r="N123" s="9">
        <v>0</v>
      </c>
      <c r="O123" s="9">
        <v>0</v>
      </c>
      <c r="P123" s="9">
        <v>0</v>
      </c>
      <c r="Q123" s="8">
        <v>436540</v>
      </c>
      <c r="R123" s="8">
        <v>436540</v>
      </c>
      <c r="S123" s="8">
        <v>0</v>
      </c>
      <c r="T123" s="8">
        <v>0</v>
      </c>
      <c r="U123" s="8">
        <v>0</v>
      </c>
      <c r="V123" s="9">
        <v>100</v>
      </c>
      <c r="W123" s="9">
        <v>0</v>
      </c>
      <c r="X123" s="9">
        <v>0</v>
      </c>
      <c r="Y123" s="9">
        <v>0</v>
      </c>
    </row>
    <row r="124" spans="1:25" ht="12.75">
      <c r="A124" s="34">
        <v>6</v>
      </c>
      <c r="B124" s="34">
        <v>20</v>
      </c>
      <c r="C124" s="34">
        <v>8</v>
      </c>
      <c r="D124" s="35">
        <v>2</v>
      </c>
      <c r="E124" s="36"/>
      <c r="F124" s="7" t="s">
        <v>257</v>
      </c>
      <c r="G124" s="53" t="s">
        <v>364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9"/>
      <c r="N124" s="9"/>
      <c r="O124" s="9"/>
      <c r="P124" s="9"/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9"/>
      <c r="W124" s="9"/>
      <c r="X124" s="9"/>
      <c r="Y124" s="9"/>
    </row>
    <row r="125" spans="1:25" ht="12.75">
      <c r="A125" s="34">
        <v>6</v>
      </c>
      <c r="B125" s="34">
        <v>15</v>
      </c>
      <c r="C125" s="34">
        <v>6</v>
      </c>
      <c r="D125" s="35">
        <v>2</v>
      </c>
      <c r="E125" s="36"/>
      <c r="F125" s="7" t="s">
        <v>257</v>
      </c>
      <c r="G125" s="53" t="s">
        <v>267</v>
      </c>
      <c r="H125" s="8">
        <v>10000</v>
      </c>
      <c r="I125" s="8">
        <v>0</v>
      </c>
      <c r="J125" s="8">
        <v>0</v>
      </c>
      <c r="K125" s="8">
        <v>0</v>
      </c>
      <c r="L125" s="8">
        <v>10000</v>
      </c>
      <c r="M125" s="9">
        <v>0</v>
      </c>
      <c r="N125" s="9">
        <v>0</v>
      </c>
      <c r="O125" s="9">
        <v>0</v>
      </c>
      <c r="P125" s="9">
        <v>100</v>
      </c>
      <c r="Q125" s="8">
        <v>10000</v>
      </c>
      <c r="R125" s="8">
        <v>0</v>
      </c>
      <c r="S125" s="8">
        <v>0</v>
      </c>
      <c r="T125" s="8">
        <v>0</v>
      </c>
      <c r="U125" s="8">
        <v>10000</v>
      </c>
      <c r="V125" s="9">
        <v>0</v>
      </c>
      <c r="W125" s="9">
        <v>0</v>
      </c>
      <c r="X125" s="9">
        <v>0</v>
      </c>
      <c r="Y125" s="9">
        <v>100</v>
      </c>
    </row>
    <row r="126" spans="1:25" ht="12.75">
      <c r="A126" s="34">
        <v>6</v>
      </c>
      <c r="B126" s="34">
        <v>3</v>
      </c>
      <c r="C126" s="34">
        <v>8</v>
      </c>
      <c r="D126" s="35">
        <v>2</v>
      </c>
      <c r="E126" s="36"/>
      <c r="F126" s="7" t="s">
        <v>257</v>
      </c>
      <c r="G126" s="53" t="s">
        <v>268</v>
      </c>
      <c r="H126" s="8">
        <v>315558</v>
      </c>
      <c r="I126" s="8">
        <v>315558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143467.13</v>
      </c>
      <c r="R126" s="8">
        <v>143467.13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3</v>
      </c>
      <c r="C127" s="34">
        <v>15</v>
      </c>
      <c r="D127" s="35">
        <v>2</v>
      </c>
      <c r="E127" s="36"/>
      <c r="F127" s="7" t="s">
        <v>257</v>
      </c>
      <c r="G127" s="53" t="s">
        <v>365</v>
      </c>
      <c r="H127" s="8">
        <v>810200</v>
      </c>
      <c r="I127" s="8">
        <v>810200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555100</v>
      </c>
      <c r="R127" s="8">
        <v>555100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1</v>
      </c>
      <c r="C128" s="34">
        <v>12</v>
      </c>
      <c r="D128" s="35">
        <v>2</v>
      </c>
      <c r="E128" s="36"/>
      <c r="F128" s="7" t="s">
        <v>257</v>
      </c>
      <c r="G128" s="53" t="s">
        <v>366</v>
      </c>
      <c r="H128" s="8">
        <v>402400</v>
      </c>
      <c r="I128" s="8">
        <v>402400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201200</v>
      </c>
      <c r="R128" s="8">
        <v>201200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1</v>
      </c>
      <c r="C129" s="34">
        <v>13</v>
      </c>
      <c r="D129" s="35">
        <v>2</v>
      </c>
      <c r="E129" s="36"/>
      <c r="F129" s="7" t="s">
        <v>257</v>
      </c>
      <c r="G129" s="53" t="s">
        <v>367</v>
      </c>
      <c r="H129" s="8">
        <v>400000</v>
      </c>
      <c r="I129" s="8">
        <v>400000</v>
      </c>
      <c r="J129" s="8">
        <v>0</v>
      </c>
      <c r="K129" s="8">
        <v>0</v>
      </c>
      <c r="L129" s="8">
        <v>0</v>
      </c>
      <c r="M129" s="9">
        <v>100</v>
      </c>
      <c r="N129" s="9">
        <v>0</v>
      </c>
      <c r="O129" s="9">
        <v>0</v>
      </c>
      <c r="P129" s="9">
        <v>0</v>
      </c>
      <c r="Q129" s="8">
        <v>200000</v>
      </c>
      <c r="R129" s="8">
        <v>200000</v>
      </c>
      <c r="S129" s="8">
        <v>0</v>
      </c>
      <c r="T129" s="8">
        <v>0</v>
      </c>
      <c r="U129" s="8">
        <v>0</v>
      </c>
      <c r="V129" s="9">
        <v>100</v>
      </c>
      <c r="W129" s="9">
        <v>0</v>
      </c>
      <c r="X129" s="9">
        <v>0</v>
      </c>
      <c r="Y129" s="9">
        <v>0</v>
      </c>
    </row>
    <row r="130" spans="1:25" ht="12.75">
      <c r="A130" s="34">
        <v>6</v>
      </c>
      <c r="B130" s="34">
        <v>3</v>
      </c>
      <c r="C130" s="34">
        <v>9</v>
      </c>
      <c r="D130" s="35">
        <v>2</v>
      </c>
      <c r="E130" s="36"/>
      <c r="F130" s="7" t="s">
        <v>257</v>
      </c>
      <c r="G130" s="53" t="s">
        <v>368</v>
      </c>
      <c r="H130" s="8">
        <v>1168499</v>
      </c>
      <c r="I130" s="8">
        <v>1168499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583306</v>
      </c>
      <c r="R130" s="8">
        <v>583306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6</v>
      </c>
      <c r="C131" s="34">
        <v>9</v>
      </c>
      <c r="D131" s="35">
        <v>2</v>
      </c>
      <c r="E131" s="36"/>
      <c r="F131" s="7" t="s">
        <v>257</v>
      </c>
      <c r="G131" s="53" t="s">
        <v>369</v>
      </c>
      <c r="H131" s="8">
        <v>125000</v>
      </c>
      <c r="I131" s="8">
        <v>125000</v>
      </c>
      <c r="J131" s="8">
        <v>0</v>
      </c>
      <c r="K131" s="8">
        <v>0</v>
      </c>
      <c r="L131" s="8">
        <v>0</v>
      </c>
      <c r="M131" s="9">
        <v>100</v>
      </c>
      <c r="N131" s="9">
        <v>0</v>
      </c>
      <c r="O131" s="9">
        <v>0</v>
      </c>
      <c r="P131" s="9">
        <v>0</v>
      </c>
      <c r="Q131" s="8">
        <v>62500</v>
      </c>
      <c r="R131" s="8">
        <v>62500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17</v>
      </c>
      <c r="C132" s="34">
        <v>4</v>
      </c>
      <c r="D132" s="35">
        <v>2</v>
      </c>
      <c r="E132" s="36"/>
      <c r="F132" s="7" t="s">
        <v>257</v>
      </c>
      <c r="G132" s="53" t="s">
        <v>370</v>
      </c>
      <c r="H132" s="8">
        <v>677600</v>
      </c>
      <c r="I132" s="8">
        <v>677600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338800</v>
      </c>
      <c r="R132" s="8">
        <v>338800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3</v>
      </c>
      <c r="C133" s="34">
        <v>10</v>
      </c>
      <c r="D133" s="35">
        <v>2</v>
      </c>
      <c r="E133" s="36"/>
      <c r="F133" s="7" t="s">
        <v>257</v>
      </c>
      <c r="G133" s="53" t="s">
        <v>371</v>
      </c>
      <c r="H133" s="8">
        <v>531998</v>
      </c>
      <c r="I133" s="8">
        <v>531998</v>
      </c>
      <c r="J133" s="8">
        <v>0</v>
      </c>
      <c r="K133" s="8">
        <v>0</v>
      </c>
      <c r="L133" s="8">
        <v>0</v>
      </c>
      <c r="M133" s="9">
        <v>100</v>
      </c>
      <c r="N133" s="9">
        <v>0</v>
      </c>
      <c r="O133" s="9">
        <v>0</v>
      </c>
      <c r="P133" s="9">
        <v>0</v>
      </c>
      <c r="Q133" s="8">
        <v>246956</v>
      </c>
      <c r="R133" s="8">
        <v>246956</v>
      </c>
      <c r="S133" s="8">
        <v>0</v>
      </c>
      <c r="T133" s="8">
        <v>0</v>
      </c>
      <c r="U133" s="8">
        <v>0</v>
      </c>
      <c r="V133" s="9">
        <v>100</v>
      </c>
      <c r="W133" s="9">
        <v>0</v>
      </c>
      <c r="X133" s="9">
        <v>0</v>
      </c>
      <c r="Y133" s="9">
        <v>0</v>
      </c>
    </row>
    <row r="134" spans="1:25" ht="12.75">
      <c r="A134" s="34">
        <v>6</v>
      </c>
      <c r="B134" s="34">
        <v>8</v>
      </c>
      <c r="C134" s="34">
        <v>12</v>
      </c>
      <c r="D134" s="35">
        <v>2</v>
      </c>
      <c r="E134" s="36"/>
      <c r="F134" s="7" t="s">
        <v>257</v>
      </c>
      <c r="G134" s="53" t="s">
        <v>372</v>
      </c>
      <c r="H134" s="8">
        <v>300000</v>
      </c>
      <c r="I134" s="8">
        <v>300000</v>
      </c>
      <c r="J134" s="8">
        <v>0</v>
      </c>
      <c r="K134" s="8">
        <v>0</v>
      </c>
      <c r="L134" s="8">
        <v>0</v>
      </c>
      <c r="M134" s="9">
        <v>100</v>
      </c>
      <c r="N134" s="9">
        <v>0</v>
      </c>
      <c r="O134" s="9">
        <v>0</v>
      </c>
      <c r="P134" s="9">
        <v>0</v>
      </c>
      <c r="Q134" s="8">
        <v>55000</v>
      </c>
      <c r="R134" s="8">
        <v>55000</v>
      </c>
      <c r="S134" s="8">
        <v>0</v>
      </c>
      <c r="T134" s="8">
        <v>0</v>
      </c>
      <c r="U134" s="8">
        <v>0</v>
      </c>
      <c r="V134" s="9">
        <v>100</v>
      </c>
      <c r="W134" s="9">
        <v>0</v>
      </c>
      <c r="X134" s="9">
        <v>0</v>
      </c>
      <c r="Y134" s="9">
        <v>0</v>
      </c>
    </row>
    <row r="135" spans="1:25" ht="12.75">
      <c r="A135" s="34">
        <v>6</v>
      </c>
      <c r="B135" s="34">
        <v>11</v>
      </c>
      <c r="C135" s="34">
        <v>6</v>
      </c>
      <c r="D135" s="35">
        <v>2</v>
      </c>
      <c r="E135" s="36"/>
      <c r="F135" s="7" t="s">
        <v>257</v>
      </c>
      <c r="G135" s="53" t="s">
        <v>373</v>
      </c>
      <c r="H135" s="8">
        <v>1005921.63</v>
      </c>
      <c r="I135" s="8">
        <v>1005921.63</v>
      </c>
      <c r="J135" s="8">
        <v>0</v>
      </c>
      <c r="K135" s="8">
        <v>0</v>
      </c>
      <c r="L135" s="8">
        <v>0</v>
      </c>
      <c r="M135" s="9">
        <v>100</v>
      </c>
      <c r="N135" s="9">
        <v>0</v>
      </c>
      <c r="O135" s="9">
        <v>0</v>
      </c>
      <c r="P135" s="9">
        <v>0</v>
      </c>
      <c r="Q135" s="8">
        <v>149000</v>
      </c>
      <c r="R135" s="8">
        <v>149000</v>
      </c>
      <c r="S135" s="8">
        <v>0</v>
      </c>
      <c r="T135" s="8">
        <v>0</v>
      </c>
      <c r="U135" s="8">
        <v>0</v>
      </c>
      <c r="V135" s="9">
        <v>100</v>
      </c>
      <c r="W135" s="9">
        <v>0</v>
      </c>
      <c r="X135" s="9">
        <v>0</v>
      </c>
      <c r="Y135" s="9">
        <v>0</v>
      </c>
    </row>
    <row r="136" spans="1:25" ht="12.75">
      <c r="A136" s="34">
        <v>6</v>
      </c>
      <c r="B136" s="34">
        <v>3</v>
      </c>
      <c r="C136" s="34">
        <v>11</v>
      </c>
      <c r="D136" s="35">
        <v>2</v>
      </c>
      <c r="E136" s="36"/>
      <c r="F136" s="7" t="s">
        <v>257</v>
      </c>
      <c r="G136" s="53" t="s">
        <v>374</v>
      </c>
      <c r="H136" s="8">
        <v>906660</v>
      </c>
      <c r="I136" s="8">
        <v>906660</v>
      </c>
      <c r="J136" s="8">
        <v>0</v>
      </c>
      <c r="K136" s="8">
        <v>0</v>
      </c>
      <c r="L136" s="8">
        <v>0</v>
      </c>
      <c r="M136" s="9">
        <v>100</v>
      </c>
      <c r="N136" s="9">
        <v>0</v>
      </c>
      <c r="O136" s="9">
        <v>0</v>
      </c>
      <c r="P136" s="9">
        <v>0</v>
      </c>
      <c r="Q136" s="8">
        <v>478830</v>
      </c>
      <c r="R136" s="8">
        <v>478830</v>
      </c>
      <c r="S136" s="8">
        <v>0</v>
      </c>
      <c r="T136" s="8">
        <v>0</v>
      </c>
      <c r="U136" s="8">
        <v>0</v>
      </c>
      <c r="V136" s="9">
        <v>100</v>
      </c>
      <c r="W136" s="9">
        <v>0</v>
      </c>
      <c r="X136" s="9">
        <v>0</v>
      </c>
      <c r="Y136" s="9">
        <v>0</v>
      </c>
    </row>
    <row r="137" spans="1:25" ht="12.75">
      <c r="A137" s="34">
        <v>6</v>
      </c>
      <c r="B137" s="34">
        <v>13</v>
      </c>
      <c r="C137" s="34">
        <v>6</v>
      </c>
      <c r="D137" s="35">
        <v>2</v>
      </c>
      <c r="E137" s="36"/>
      <c r="F137" s="7" t="s">
        <v>257</v>
      </c>
      <c r="G137" s="53" t="s">
        <v>375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9"/>
      <c r="N137" s="9"/>
      <c r="O137" s="9"/>
      <c r="P137" s="9"/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9"/>
      <c r="W137" s="9"/>
      <c r="X137" s="9"/>
      <c r="Y137" s="9"/>
    </row>
    <row r="138" spans="1:25" ht="12.75">
      <c r="A138" s="34">
        <v>6</v>
      </c>
      <c r="B138" s="34">
        <v>6</v>
      </c>
      <c r="C138" s="34">
        <v>10</v>
      </c>
      <c r="D138" s="35">
        <v>2</v>
      </c>
      <c r="E138" s="36"/>
      <c r="F138" s="7" t="s">
        <v>257</v>
      </c>
      <c r="G138" s="53" t="s">
        <v>376</v>
      </c>
      <c r="H138" s="8">
        <v>350000</v>
      </c>
      <c r="I138" s="8">
        <v>350000</v>
      </c>
      <c r="J138" s="8">
        <v>0</v>
      </c>
      <c r="K138" s="8">
        <v>0</v>
      </c>
      <c r="L138" s="8">
        <v>0</v>
      </c>
      <c r="M138" s="9">
        <v>100</v>
      </c>
      <c r="N138" s="9">
        <v>0</v>
      </c>
      <c r="O138" s="9">
        <v>0</v>
      </c>
      <c r="P138" s="9">
        <v>0</v>
      </c>
      <c r="Q138" s="8">
        <v>175000</v>
      </c>
      <c r="R138" s="8">
        <v>175000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20</v>
      </c>
      <c r="C139" s="34">
        <v>9</v>
      </c>
      <c r="D139" s="35">
        <v>2</v>
      </c>
      <c r="E139" s="36"/>
      <c r="F139" s="7" t="s">
        <v>257</v>
      </c>
      <c r="G139" s="53" t="s">
        <v>377</v>
      </c>
      <c r="H139" s="8">
        <v>792400</v>
      </c>
      <c r="I139" s="8">
        <v>792400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465700</v>
      </c>
      <c r="R139" s="8">
        <v>465700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7" t="s">
        <v>257</v>
      </c>
      <c r="G140" s="53" t="s">
        <v>378</v>
      </c>
      <c r="H140" s="8">
        <v>643750</v>
      </c>
      <c r="I140" s="8">
        <v>643750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343750</v>
      </c>
      <c r="R140" s="8">
        <v>343750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</v>
      </c>
      <c r="C141" s="34">
        <v>14</v>
      </c>
      <c r="D141" s="35">
        <v>2</v>
      </c>
      <c r="E141" s="36"/>
      <c r="F141" s="7" t="s">
        <v>257</v>
      </c>
      <c r="G141" s="53" t="s">
        <v>379</v>
      </c>
      <c r="H141" s="8">
        <v>297400</v>
      </c>
      <c r="I141" s="8">
        <v>297400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148700</v>
      </c>
      <c r="R141" s="8">
        <v>148700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13</v>
      </c>
      <c r="C142" s="34">
        <v>7</v>
      </c>
      <c r="D142" s="35">
        <v>2</v>
      </c>
      <c r="E142" s="36"/>
      <c r="F142" s="7" t="s">
        <v>257</v>
      </c>
      <c r="G142" s="53" t="s">
        <v>380</v>
      </c>
      <c r="H142" s="8">
        <v>1015153</v>
      </c>
      <c r="I142" s="8">
        <v>1015153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733663.83</v>
      </c>
      <c r="R142" s="8">
        <v>733663.83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1</v>
      </c>
      <c r="C143" s="34">
        <v>15</v>
      </c>
      <c r="D143" s="35">
        <v>2</v>
      </c>
      <c r="E143" s="36"/>
      <c r="F143" s="7" t="s">
        <v>257</v>
      </c>
      <c r="G143" s="53" t="s">
        <v>381</v>
      </c>
      <c r="H143" s="8">
        <v>442244</v>
      </c>
      <c r="I143" s="8">
        <v>442244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342244</v>
      </c>
      <c r="R143" s="8">
        <v>342244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10</v>
      </c>
      <c r="C144" s="34">
        <v>6</v>
      </c>
      <c r="D144" s="35">
        <v>2</v>
      </c>
      <c r="E144" s="36"/>
      <c r="F144" s="7" t="s">
        <v>257</v>
      </c>
      <c r="G144" s="53" t="s">
        <v>382</v>
      </c>
      <c r="H144" s="8">
        <v>475000</v>
      </c>
      <c r="I144" s="8">
        <v>475000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237500</v>
      </c>
      <c r="R144" s="8">
        <v>237500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11</v>
      </c>
      <c r="C145" s="34">
        <v>7</v>
      </c>
      <c r="D145" s="35">
        <v>2</v>
      </c>
      <c r="E145" s="36"/>
      <c r="F145" s="7" t="s">
        <v>257</v>
      </c>
      <c r="G145" s="53" t="s">
        <v>383</v>
      </c>
      <c r="H145" s="8">
        <v>442500</v>
      </c>
      <c r="I145" s="8">
        <v>442500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221250</v>
      </c>
      <c r="R145" s="8">
        <v>221250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19</v>
      </c>
      <c r="C146" s="34">
        <v>4</v>
      </c>
      <c r="D146" s="35">
        <v>2</v>
      </c>
      <c r="E146" s="36"/>
      <c r="F146" s="7" t="s">
        <v>257</v>
      </c>
      <c r="G146" s="53" t="s">
        <v>384</v>
      </c>
      <c r="H146" s="8">
        <v>148710</v>
      </c>
      <c r="I146" s="8">
        <v>148710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78620</v>
      </c>
      <c r="R146" s="8">
        <v>78620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7" t="s">
        <v>257</v>
      </c>
      <c r="G147" s="53" t="s">
        <v>385</v>
      </c>
      <c r="H147" s="8">
        <v>200000</v>
      </c>
      <c r="I147" s="8">
        <v>200000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100000</v>
      </c>
      <c r="R147" s="8">
        <v>100000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16</v>
      </c>
      <c r="C148" s="34">
        <v>5</v>
      </c>
      <c r="D148" s="35">
        <v>2</v>
      </c>
      <c r="E148" s="36"/>
      <c r="F148" s="7" t="s">
        <v>257</v>
      </c>
      <c r="G148" s="53" t="s">
        <v>386</v>
      </c>
      <c r="H148" s="8">
        <v>1080143</v>
      </c>
      <c r="I148" s="8">
        <v>1080143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826824.5</v>
      </c>
      <c r="R148" s="8">
        <v>826824.5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11</v>
      </c>
      <c r="C149" s="34">
        <v>8</v>
      </c>
      <c r="D149" s="35">
        <v>2</v>
      </c>
      <c r="E149" s="36"/>
      <c r="F149" s="7" t="s">
        <v>257</v>
      </c>
      <c r="G149" s="53" t="s">
        <v>269</v>
      </c>
      <c r="H149" s="8">
        <v>906181</v>
      </c>
      <c r="I149" s="8">
        <v>906181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429221</v>
      </c>
      <c r="R149" s="8">
        <v>429221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9</v>
      </c>
      <c r="C150" s="34">
        <v>12</v>
      </c>
      <c r="D150" s="35">
        <v>2</v>
      </c>
      <c r="E150" s="36"/>
      <c r="F150" s="7" t="s">
        <v>257</v>
      </c>
      <c r="G150" s="53" t="s">
        <v>387</v>
      </c>
      <c r="H150" s="8">
        <v>1114956</v>
      </c>
      <c r="I150" s="8">
        <v>1100000</v>
      </c>
      <c r="J150" s="8">
        <v>14956</v>
      </c>
      <c r="K150" s="8">
        <v>0</v>
      </c>
      <c r="L150" s="8">
        <v>0</v>
      </c>
      <c r="M150" s="9">
        <v>98.65</v>
      </c>
      <c r="N150" s="9">
        <v>1.34</v>
      </c>
      <c r="O150" s="9">
        <v>0</v>
      </c>
      <c r="P150" s="9">
        <v>0</v>
      </c>
      <c r="Q150" s="8">
        <v>704956</v>
      </c>
      <c r="R150" s="8">
        <v>690000</v>
      </c>
      <c r="S150" s="8">
        <v>14956</v>
      </c>
      <c r="T150" s="8">
        <v>0</v>
      </c>
      <c r="U150" s="8">
        <v>0</v>
      </c>
      <c r="V150" s="9">
        <v>97.87</v>
      </c>
      <c r="W150" s="9">
        <v>2.12</v>
      </c>
      <c r="X150" s="9">
        <v>0</v>
      </c>
      <c r="Y150" s="9">
        <v>0</v>
      </c>
    </row>
    <row r="151" spans="1:25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7" t="s">
        <v>257</v>
      </c>
      <c r="G151" s="53" t="s">
        <v>388</v>
      </c>
      <c r="H151" s="8">
        <v>102100</v>
      </c>
      <c r="I151" s="8">
        <v>90000</v>
      </c>
      <c r="J151" s="8">
        <v>12100</v>
      </c>
      <c r="K151" s="8">
        <v>0</v>
      </c>
      <c r="L151" s="8">
        <v>0</v>
      </c>
      <c r="M151" s="9">
        <v>88.14</v>
      </c>
      <c r="N151" s="9">
        <v>11.85</v>
      </c>
      <c r="O151" s="9">
        <v>0</v>
      </c>
      <c r="P151" s="9">
        <v>0</v>
      </c>
      <c r="Q151" s="8">
        <v>90000</v>
      </c>
      <c r="R151" s="8">
        <v>90000</v>
      </c>
      <c r="S151" s="8">
        <v>0</v>
      </c>
      <c r="T151" s="8">
        <v>0</v>
      </c>
      <c r="U151" s="8">
        <v>0</v>
      </c>
      <c r="V151" s="9">
        <v>100</v>
      </c>
      <c r="W151" s="9">
        <v>0</v>
      </c>
      <c r="X151" s="9">
        <v>0</v>
      </c>
      <c r="Y151" s="9">
        <v>0</v>
      </c>
    </row>
    <row r="152" spans="1:25" ht="12.75">
      <c r="A152" s="34">
        <v>6</v>
      </c>
      <c r="B152" s="34">
        <v>18</v>
      </c>
      <c r="C152" s="34">
        <v>8</v>
      </c>
      <c r="D152" s="35">
        <v>2</v>
      </c>
      <c r="E152" s="36"/>
      <c r="F152" s="7" t="s">
        <v>257</v>
      </c>
      <c r="G152" s="53" t="s">
        <v>389</v>
      </c>
      <c r="H152" s="8">
        <v>1650436</v>
      </c>
      <c r="I152" s="8">
        <v>1650436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616062</v>
      </c>
      <c r="R152" s="8">
        <v>616062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7</v>
      </c>
      <c r="C153" s="34">
        <v>6</v>
      </c>
      <c r="D153" s="35">
        <v>2</v>
      </c>
      <c r="E153" s="36"/>
      <c r="F153" s="7" t="s">
        <v>257</v>
      </c>
      <c r="G153" s="53" t="s">
        <v>390</v>
      </c>
      <c r="H153" s="8">
        <v>512261.19</v>
      </c>
      <c r="I153" s="8">
        <v>512261.19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254846.6</v>
      </c>
      <c r="R153" s="8">
        <v>254846.6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18</v>
      </c>
      <c r="C154" s="34">
        <v>9</v>
      </c>
      <c r="D154" s="35">
        <v>2</v>
      </c>
      <c r="E154" s="36"/>
      <c r="F154" s="7" t="s">
        <v>257</v>
      </c>
      <c r="G154" s="53" t="s">
        <v>391</v>
      </c>
      <c r="H154" s="8">
        <v>1076000</v>
      </c>
      <c r="I154" s="8">
        <v>1076000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538000</v>
      </c>
      <c r="R154" s="8">
        <v>538000</v>
      </c>
      <c r="S154" s="8">
        <v>0</v>
      </c>
      <c r="T154" s="8">
        <v>0</v>
      </c>
      <c r="U154" s="8">
        <v>0</v>
      </c>
      <c r="V154" s="9">
        <v>100</v>
      </c>
      <c r="W154" s="9">
        <v>0</v>
      </c>
      <c r="X154" s="9">
        <v>0</v>
      </c>
      <c r="Y154" s="9">
        <v>0</v>
      </c>
    </row>
    <row r="155" spans="1:25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7" t="s">
        <v>257</v>
      </c>
      <c r="G155" s="53" t="s">
        <v>392</v>
      </c>
      <c r="H155" s="8">
        <v>170000</v>
      </c>
      <c r="I155" s="8">
        <v>170000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80000</v>
      </c>
      <c r="R155" s="8">
        <v>80000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</v>
      </c>
      <c r="C156" s="34">
        <v>16</v>
      </c>
      <c r="D156" s="35">
        <v>2</v>
      </c>
      <c r="E156" s="36"/>
      <c r="F156" s="7" t="s">
        <v>257</v>
      </c>
      <c r="G156" s="53" t="s">
        <v>271</v>
      </c>
      <c r="H156" s="8">
        <v>1159000</v>
      </c>
      <c r="I156" s="8">
        <v>1159000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579500</v>
      </c>
      <c r="R156" s="8">
        <v>579500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4">
        <v>6</v>
      </c>
      <c r="B157" s="34">
        <v>2</v>
      </c>
      <c r="C157" s="34">
        <v>13</v>
      </c>
      <c r="D157" s="35">
        <v>2</v>
      </c>
      <c r="E157" s="36"/>
      <c r="F157" s="7" t="s">
        <v>257</v>
      </c>
      <c r="G157" s="53" t="s">
        <v>393</v>
      </c>
      <c r="H157" s="8">
        <v>241400</v>
      </c>
      <c r="I157" s="8">
        <v>241400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156400</v>
      </c>
      <c r="R157" s="8">
        <v>156400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7" t="s">
        <v>257</v>
      </c>
      <c r="G158" s="53" t="s">
        <v>272</v>
      </c>
      <c r="H158" s="8">
        <v>1100000</v>
      </c>
      <c r="I158" s="8">
        <v>1100000</v>
      </c>
      <c r="J158" s="8">
        <v>0</v>
      </c>
      <c r="K158" s="8">
        <v>0</v>
      </c>
      <c r="L158" s="8">
        <v>0</v>
      </c>
      <c r="M158" s="9">
        <v>100</v>
      </c>
      <c r="N158" s="9">
        <v>0</v>
      </c>
      <c r="O158" s="9">
        <v>0</v>
      </c>
      <c r="P158" s="9">
        <v>0</v>
      </c>
      <c r="Q158" s="8">
        <v>1100000</v>
      </c>
      <c r="R158" s="8">
        <v>1100000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4">
        <v>6</v>
      </c>
      <c r="B159" s="34">
        <v>17</v>
      </c>
      <c r="C159" s="34">
        <v>5</v>
      </c>
      <c r="D159" s="35">
        <v>2</v>
      </c>
      <c r="E159" s="36"/>
      <c r="F159" s="7" t="s">
        <v>257</v>
      </c>
      <c r="G159" s="53" t="s">
        <v>394</v>
      </c>
      <c r="H159" s="8">
        <v>1000000</v>
      </c>
      <c r="I159" s="8">
        <v>1000000</v>
      </c>
      <c r="J159" s="8">
        <v>0</v>
      </c>
      <c r="K159" s="8">
        <v>0</v>
      </c>
      <c r="L159" s="8">
        <v>0</v>
      </c>
      <c r="M159" s="9">
        <v>100</v>
      </c>
      <c r="N159" s="9">
        <v>0</v>
      </c>
      <c r="O159" s="9">
        <v>0</v>
      </c>
      <c r="P159" s="9">
        <v>0</v>
      </c>
      <c r="Q159" s="8">
        <v>1000000</v>
      </c>
      <c r="R159" s="8">
        <v>1000000</v>
      </c>
      <c r="S159" s="8">
        <v>0</v>
      </c>
      <c r="T159" s="8">
        <v>0</v>
      </c>
      <c r="U159" s="8">
        <v>0</v>
      </c>
      <c r="V159" s="9">
        <v>100</v>
      </c>
      <c r="W159" s="9">
        <v>0</v>
      </c>
      <c r="X159" s="9">
        <v>0</v>
      </c>
      <c r="Y159" s="9">
        <v>0</v>
      </c>
    </row>
    <row r="160" spans="1:25" ht="12.75">
      <c r="A160" s="34">
        <v>6</v>
      </c>
      <c r="B160" s="34">
        <v>11</v>
      </c>
      <c r="C160" s="34">
        <v>9</v>
      </c>
      <c r="D160" s="35">
        <v>2</v>
      </c>
      <c r="E160" s="36"/>
      <c r="F160" s="7" t="s">
        <v>257</v>
      </c>
      <c r="G160" s="53" t="s">
        <v>395</v>
      </c>
      <c r="H160" s="8">
        <v>822931.02</v>
      </c>
      <c r="I160" s="8">
        <v>822931.02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822931.02</v>
      </c>
      <c r="R160" s="8">
        <v>822931.02</v>
      </c>
      <c r="S160" s="8">
        <v>0</v>
      </c>
      <c r="T160" s="8">
        <v>0</v>
      </c>
      <c r="U160" s="8">
        <v>0</v>
      </c>
      <c r="V160" s="9">
        <v>100</v>
      </c>
      <c r="W160" s="9">
        <v>0</v>
      </c>
      <c r="X160" s="9">
        <v>0</v>
      </c>
      <c r="Y160" s="9">
        <v>0</v>
      </c>
    </row>
    <row r="161" spans="1:25" ht="12.75">
      <c r="A161" s="34">
        <v>6</v>
      </c>
      <c r="B161" s="34">
        <v>4</v>
      </c>
      <c r="C161" s="34">
        <v>6</v>
      </c>
      <c r="D161" s="35">
        <v>2</v>
      </c>
      <c r="E161" s="36"/>
      <c r="F161" s="7" t="s">
        <v>257</v>
      </c>
      <c r="G161" s="53" t="s">
        <v>396</v>
      </c>
      <c r="H161" s="8">
        <v>414986.21</v>
      </c>
      <c r="I161" s="8">
        <v>414986.21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261147.21</v>
      </c>
      <c r="R161" s="8">
        <v>261147.21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7</v>
      </c>
      <c r="C162" s="34">
        <v>7</v>
      </c>
      <c r="D162" s="35">
        <v>2</v>
      </c>
      <c r="E162" s="36"/>
      <c r="F162" s="7" t="s">
        <v>257</v>
      </c>
      <c r="G162" s="53" t="s">
        <v>397</v>
      </c>
      <c r="H162" s="8">
        <v>866500</v>
      </c>
      <c r="I162" s="8">
        <v>866500</v>
      </c>
      <c r="J162" s="8">
        <v>0</v>
      </c>
      <c r="K162" s="8">
        <v>0</v>
      </c>
      <c r="L162" s="8">
        <v>0</v>
      </c>
      <c r="M162" s="9">
        <v>100</v>
      </c>
      <c r="N162" s="9">
        <v>0</v>
      </c>
      <c r="O162" s="9">
        <v>0</v>
      </c>
      <c r="P162" s="9">
        <v>0</v>
      </c>
      <c r="Q162" s="8">
        <v>66600</v>
      </c>
      <c r="R162" s="8">
        <v>66600</v>
      </c>
      <c r="S162" s="8">
        <v>0</v>
      </c>
      <c r="T162" s="8">
        <v>0</v>
      </c>
      <c r="U162" s="8">
        <v>0</v>
      </c>
      <c r="V162" s="9">
        <v>100</v>
      </c>
      <c r="W162" s="9">
        <v>0</v>
      </c>
      <c r="X162" s="9">
        <v>0</v>
      </c>
      <c r="Y162" s="9">
        <v>0</v>
      </c>
    </row>
    <row r="163" spans="1:25" ht="12.75">
      <c r="A163" s="34">
        <v>6</v>
      </c>
      <c r="B163" s="34">
        <v>1</v>
      </c>
      <c r="C163" s="34">
        <v>17</v>
      </c>
      <c r="D163" s="35">
        <v>2</v>
      </c>
      <c r="E163" s="36"/>
      <c r="F163" s="7" t="s">
        <v>257</v>
      </c>
      <c r="G163" s="53" t="s">
        <v>398</v>
      </c>
      <c r="H163" s="8">
        <v>508583.42</v>
      </c>
      <c r="I163" s="8">
        <v>508583.42</v>
      </c>
      <c r="J163" s="8">
        <v>0</v>
      </c>
      <c r="K163" s="8">
        <v>0</v>
      </c>
      <c r="L163" s="8">
        <v>0</v>
      </c>
      <c r="M163" s="9">
        <v>100</v>
      </c>
      <c r="N163" s="9">
        <v>0</v>
      </c>
      <c r="O163" s="9">
        <v>0</v>
      </c>
      <c r="P163" s="9">
        <v>0</v>
      </c>
      <c r="Q163" s="8">
        <v>332241.72</v>
      </c>
      <c r="R163" s="8">
        <v>332241.72</v>
      </c>
      <c r="S163" s="8">
        <v>0</v>
      </c>
      <c r="T163" s="8">
        <v>0</v>
      </c>
      <c r="U163" s="8">
        <v>0</v>
      </c>
      <c r="V163" s="9">
        <v>100</v>
      </c>
      <c r="W163" s="9">
        <v>0</v>
      </c>
      <c r="X163" s="9">
        <v>0</v>
      </c>
      <c r="Y163" s="9">
        <v>0</v>
      </c>
    </row>
    <row r="164" spans="1:25" ht="12.75">
      <c r="A164" s="34">
        <v>6</v>
      </c>
      <c r="B164" s="34">
        <v>2</v>
      </c>
      <c r="C164" s="34">
        <v>14</v>
      </c>
      <c r="D164" s="35">
        <v>2</v>
      </c>
      <c r="E164" s="36"/>
      <c r="F164" s="7" t="s">
        <v>257</v>
      </c>
      <c r="G164" s="53" t="s">
        <v>399</v>
      </c>
      <c r="H164" s="8">
        <v>1296672</v>
      </c>
      <c r="I164" s="8">
        <v>996672</v>
      </c>
      <c r="J164" s="8">
        <v>0</v>
      </c>
      <c r="K164" s="8">
        <v>300000</v>
      </c>
      <c r="L164" s="8">
        <v>0</v>
      </c>
      <c r="M164" s="9">
        <v>76.86</v>
      </c>
      <c r="N164" s="9">
        <v>0</v>
      </c>
      <c r="O164" s="9">
        <v>23.13</v>
      </c>
      <c r="P164" s="9">
        <v>0</v>
      </c>
      <c r="Q164" s="8">
        <v>742674</v>
      </c>
      <c r="R164" s="8">
        <v>742674</v>
      </c>
      <c r="S164" s="8">
        <v>0</v>
      </c>
      <c r="T164" s="8">
        <v>0</v>
      </c>
      <c r="U164" s="8">
        <v>0</v>
      </c>
      <c r="V164" s="9">
        <v>100</v>
      </c>
      <c r="W164" s="9">
        <v>0</v>
      </c>
      <c r="X164" s="9">
        <v>0</v>
      </c>
      <c r="Y164" s="9">
        <v>0</v>
      </c>
    </row>
    <row r="165" spans="1:25" ht="12.75">
      <c r="A165" s="34">
        <v>6</v>
      </c>
      <c r="B165" s="34">
        <v>4</v>
      </c>
      <c r="C165" s="34">
        <v>7</v>
      </c>
      <c r="D165" s="35">
        <v>2</v>
      </c>
      <c r="E165" s="36"/>
      <c r="F165" s="7" t="s">
        <v>257</v>
      </c>
      <c r="G165" s="53" t="s">
        <v>400</v>
      </c>
      <c r="H165" s="8">
        <v>220000</v>
      </c>
      <c r="I165" s="8">
        <v>220000</v>
      </c>
      <c r="J165" s="8">
        <v>0</v>
      </c>
      <c r="K165" s="8">
        <v>0</v>
      </c>
      <c r="L165" s="8">
        <v>0</v>
      </c>
      <c r="M165" s="9">
        <v>100</v>
      </c>
      <c r="N165" s="9">
        <v>0</v>
      </c>
      <c r="O165" s="9">
        <v>0</v>
      </c>
      <c r="P165" s="9">
        <v>0</v>
      </c>
      <c r="Q165" s="8">
        <v>112000</v>
      </c>
      <c r="R165" s="8">
        <v>112000</v>
      </c>
      <c r="S165" s="8">
        <v>0</v>
      </c>
      <c r="T165" s="8">
        <v>0</v>
      </c>
      <c r="U165" s="8">
        <v>0</v>
      </c>
      <c r="V165" s="9">
        <v>100</v>
      </c>
      <c r="W165" s="9">
        <v>0</v>
      </c>
      <c r="X165" s="9">
        <v>0</v>
      </c>
      <c r="Y165" s="9">
        <v>0</v>
      </c>
    </row>
    <row r="166" spans="1:25" ht="12.75">
      <c r="A166" s="34">
        <v>6</v>
      </c>
      <c r="B166" s="34">
        <v>15</v>
      </c>
      <c r="C166" s="34">
        <v>7</v>
      </c>
      <c r="D166" s="35">
        <v>2</v>
      </c>
      <c r="E166" s="36"/>
      <c r="F166" s="7" t="s">
        <v>257</v>
      </c>
      <c r="G166" s="53" t="s">
        <v>401</v>
      </c>
      <c r="H166" s="8">
        <v>3014736</v>
      </c>
      <c r="I166" s="8">
        <v>3014736</v>
      </c>
      <c r="J166" s="8">
        <v>0</v>
      </c>
      <c r="K166" s="8">
        <v>0</v>
      </c>
      <c r="L166" s="8">
        <v>0</v>
      </c>
      <c r="M166" s="9">
        <v>100</v>
      </c>
      <c r="N166" s="9">
        <v>0</v>
      </c>
      <c r="O166" s="9">
        <v>0</v>
      </c>
      <c r="P166" s="9">
        <v>0</v>
      </c>
      <c r="Q166" s="8">
        <v>1732602</v>
      </c>
      <c r="R166" s="8">
        <v>1732602</v>
      </c>
      <c r="S166" s="8">
        <v>0</v>
      </c>
      <c r="T166" s="8">
        <v>0</v>
      </c>
      <c r="U166" s="8">
        <v>0</v>
      </c>
      <c r="V166" s="9">
        <v>100</v>
      </c>
      <c r="W166" s="9">
        <v>0</v>
      </c>
      <c r="X166" s="9">
        <v>0</v>
      </c>
      <c r="Y166" s="9">
        <v>0</v>
      </c>
    </row>
    <row r="167" spans="1:25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7" t="s">
        <v>257</v>
      </c>
      <c r="G167" s="53" t="s">
        <v>402</v>
      </c>
      <c r="H167" s="8">
        <v>665208</v>
      </c>
      <c r="I167" s="8">
        <v>665208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415649.04</v>
      </c>
      <c r="R167" s="8">
        <v>415649.04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16</v>
      </c>
      <c r="C168" s="34">
        <v>6</v>
      </c>
      <c r="D168" s="35">
        <v>2</v>
      </c>
      <c r="E168" s="36"/>
      <c r="F168" s="7" t="s">
        <v>257</v>
      </c>
      <c r="G168" s="53" t="s">
        <v>403</v>
      </c>
      <c r="H168" s="8">
        <v>500000</v>
      </c>
      <c r="I168" s="8">
        <v>500000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500000</v>
      </c>
      <c r="R168" s="8">
        <v>500000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19</v>
      </c>
      <c r="C169" s="34">
        <v>5</v>
      </c>
      <c r="D169" s="35">
        <v>2</v>
      </c>
      <c r="E169" s="36"/>
      <c r="F169" s="7" t="s">
        <v>257</v>
      </c>
      <c r="G169" s="53" t="s">
        <v>404</v>
      </c>
      <c r="H169" s="8">
        <v>1580316</v>
      </c>
      <c r="I169" s="8">
        <v>1580316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946250</v>
      </c>
      <c r="R169" s="8">
        <v>946250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7</v>
      </c>
      <c r="C170" s="34">
        <v>8</v>
      </c>
      <c r="D170" s="35">
        <v>2</v>
      </c>
      <c r="E170" s="36"/>
      <c r="F170" s="7" t="s">
        <v>257</v>
      </c>
      <c r="G170" s="53" t="s">
        <v>405</v>
      </c>
      <c r="H170" s="8">
        <v>1665689</v>
      </c>
      <c r="I170" s="8">
        <v>1665689</v>
      </c>
      <c r="J170" s="8">
        <v>0</v>
      </c>
      <c r="K170" s="8">
        <v>0</v>
      </c>
      <c r="L170" s="8">
        <v>0</v>
      </c>
      <c r="M170" s="9">
        <v>100</v>
      </c>
      <c r="N170" s="9">
        <v>0</v>
      </c>
      <c r="O170" s="9">
        <v>0</v>
      </c>
      <c r="P170" s="9">
        <v>0</v>
      </c>
      <c r="Q170" s="8">
        <v>485165</v>
      </c>
      <c r="R170" s="8">
        <v>485165</v>
      </c>
      <c r="S170" s="8">
        <v>0</v>
      </c>
      <c r="T170" s="8">
        <v>0</v>
      </c>
      <c r="U170" s="8">
        <v>0</v>
      </c>
      <c r="V170" s="9">
        <v>100</v>
      </c>
      <c r="W170" s="9">
        <v>0</v>
      </c>
      <c r="X170" s="9">
        <v>0</v>
      </c>
      <c r="Y170" s="9">
        <v>0</v>
      </c>
    </row>
    <row r="171" spans="1:25" ht="12.75">
      <c r="A171" s="34">
        <v>6</v>
      </c>
      <c r="B171" s="34">
        <v>8</v>
      </c>
      <c r="C171" s="34">
        <v>13</v>
      </c>
      <c r="D171" s="35">
        <v>2</v>
      </c>
      <c r="E171" s="36"/>
      <c r="F171" s="7" t="s">
        <v>257</v>
      </c>
      <c r="G171" s="53" t="s">
        <v>406</v>
      </c>
      <c r="H171" s="8">
        <v>1914400</v>
      </c>
      <c r="I171" s="8">
        <v>1914400</v>
      </c>
      <c r="J171" s="8">
        <v>0</v>
      </c>
      <c r="K171" s="8">
        <v>0</v>
      </c>
      <c r="L171" s="8">
        <v>0</v>
      </c>
      <c r="M171" s="9">
        <v>100</v>
      </c>
      <c r="N171" s="9">
        <v>0</v>
      </c>
      <c r="O171" s="9">
        <v>0</v>
      </c>
      <c r="P171" s="9">
        <v>0</v>
      </c>
      <c r="Q171" s="8">
        <v>557200</v>
      </c>
      <c r="R171" s="8">
        <v>557200</v>
      </c>
      <c r="S171" s="8">
        <v>0</v>
      </c>
      <c r="T171" s="8">
        <v>0</v>
      </c>
      <c r="U171" s="8">
        <v>0</v>
      </c>
      <c r="V171" s="9">
        <v>100</v>
      </c>
      <c r="W171" s="9">
        <v>0</v>
      </c>
      <c r="X171" s="9">
        <v>0</v>
      </c>
      <c r="Y171" s="9">
        <v>0</v>
      </c>
    </row>
    <row r="172" spans="1:25" ht="12.75">
      <c r="A172" s="34">
        <v>6</v>
      </c>
      <c r="B172" s="34">
        <v>14</v>
      </c>
      <c r="C172" s="34">
        <v>10</v>
      </c>
      <c r="D172" s="35">
        <v>2</v>
      </c>
      <c r="E172" s="36"/>
      <c r="F172" s="7" t="s">
        <v>257</v>
      </c>
      <c r="G172" s="53" t="s">
        <v>407</v>
      </c>
      <c r="H172" s="8">
        <v>456667</v>
      </c>
      <c r="I172" s="8">
        <v>456667</v>
      </c>
      <c r="J172" s="8">
        <v>0</v>
      </c>
      <c r="K172" s="8">
        <v>0</v>
      </c>
      <c r="L172" s="8">
        <v>0</v>
      </c>
      <c r="M172" s="9">
        <v>100</v>
      </c>
      <c r="N172" s="9">
        <v>0</v>
      </c>
      <c r="O172" s="9">
        <v>0</v>
      </c>
      <c r="P172" s="9">
        <v>0</v>
      </c>
      <c r="Q172" s="8">
        <v>228333.3</v>
      </c>
      <c r="R172" s="8">
        <v>228333.3</v>
      </c>
      <c r="S172" s="8">
        <v>0</v>
      </c>
      <c r="T172" s="8">
        <v>0</v>
      </c>
      <c r="U172" s="8">
        <v>0</v>
      </c>
      <c r="V172" s="9">
        <v>100</v>
      </c>
      <c r="W172" s="9">
        <v>0</v>
      </c>
      <c r="X172" s="9">
        <v>0</v>
      </c>
      <c r="Y172" s="9">
        <v>0</v>
      </c>
    </row>
    <row r="173" spans="1:25" ht="12.75">
      <c r="A173" s="34">
        <v>6</v>
      </c>
      <c r="B173" s="34">
        <v>4</v>
      </c>
      <c r="C173" s="34">
        <v>8</v>
      </c>
      <c r="D173" s="35">
        <v>2</v>
      </c>
      <c r="E173" s="36"/>
      <c r="F173" s="7" t="s">
        <v>257</v>
      </c>
      <c r="G173" s="53" t="s">
        <v>408</v>
      </c>
      <c r="H173" s="8">
        <v>3656633.2</v>
      </c>
      <c r="I173" s="8">
        <v>3656633.2</v>
      </c>
      <c r="J173" s="8">
        <v>0</v>
      </c>
      <c r="K173" s="8">
        <v>0</v>
      </c>
      <c r="L173" s="8">
        <v>0</v>
      </c>
      <c r="M173" s="9">
        <v>100</v>
      </c>
      <c r="N173" s="9">
        <v>0</v>
      </c>
      <c r="O173" s="9">
        <v>0</v>
      </c>
      <c r="P173" s="9">
        <v>0</v>
      </c>
      <c r="Q173" s="8">
        <v>553731.62</v>
      </c>
      <c r="R173" s="8">
        <v>553731.62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3</v>
      </c>
      <c r="C174" s="34">
        <v>12</v>
      </c>
      <c r="D174" s="35">
        <v>2</v>
      </c>
      <c r="E174" s="36"/>
      <c r="F174" s="7" t="s">
        <v>257</v>
      </c>
      <c r="G174" s="53" t="s">
        <v>409</v>
      </c>
      <c r="H174" s="8">
        <v>1109790</v>
      </c>
      <c r="I174" s="8">
        <v>1109790</v>
      </c>
      <c r="J174" s="8">
        <v>0</v>
      </c>
      <c r="K174" s="8">
        <v>0</v>
      </c>
      <c r="L174" s="8">
        <v>0</v>
      </c>
      <c r="M174" s="9">
        <v>100</v>
      </c>
      <c r="N174" s="9">
        <v>0</v>
      </c>
      <c r="O174" s="9">
        <v>0</v>
      </c>
      <c r="P174" s="9">
        <v>0</v>
      </c>
      <c r="Q174" s="8">
        <v>633870</v>
      </c>
      <c r="R174" s="8">
        <v>633870</v>
      </c>
      <c r="S174" s="8">
        <v>0</v>
      </c>
      <c r="T174" s="8">
        <v>0</v>
      </c>
      <c r="U174" s="8">
        <v>0</v>
      </c>
      <c r="V174" s="9">
        <v>100</v>
      </c>
      <c r="W174" s="9">
        <v>0</v>
      </c>
      <c r="X174" s="9">
        <v>0</v>
      </c>
      <c r="Y174" s="9">
        <v>0</v>
      </c>
    </row>
    <row r="175" spans="1:25" ht="12.75">
      <c r="A175" s="34">
        <v>6</v>
      </c>
      <c r="B175" s="34">
        <v>7</v>
      </c>
      <c r="C175" s="34">
        <v>9</v>
      </c>
      <c r="D175" s="35">
        <v>2</v>
      </c>
      <c r="E175" s="36"/>
      <c r="F175" s="7" t="s">
        <v>257</v>
      </c>
      <c r="G175" s="53" t="s">
        <v>410</v>
      </c>
      <c r="H175" s="8">
        <v>128400</v>
      </c>
      <c r="I175" s="8">
        <v>128400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64200</v>
      </c>
      <c r="R175" s="8">
        <v>64200</v>
      </c>
      <c r="S175" s="8">
        <v>0</v>
      </c>
      <c r="T175" s="8">
        <v>0</v>
      </c>
      <c r="U175" s="8">
        <v>0</v>
      </c>
      <c r="V175" s="9">
        <v>100</v>
      </c>
      <c r="W175" s="9">
        <v>0</v>
      </c>
      <c r="X175" s="9">
        <v>0</v>
      </c>
      <c r="Y175" s="9">
        <v>0</v>
      </c>
    </row>
    <row r="176" spans="1:25" ht="12.75">
      <c r="A176" s="34">
        <v>6</v>
      </c>
      <c r="B176" s="34">
        <v>12</v>
      </c>
      <c r="C176" s="34">
        <v>7</v>
      </c>
      <c r="D176" s="35">
        <v>2</v>
      </c>
      <c r="E176" s="36"/>
      <c r="F176" s="7" t="s">
        <v>257</v>
      </c>
      <c r="G176" s="53" t="s">
        <v>411</v>
      </c>
      <c r="H176" s="8">
        <v>2953000</v>
      </c>
      <c r="I176" s="8">
        <v>2953000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1278000</v>
      </c>
      <c r="R176" s="8">
        <v>1278000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1</v>
      </c>
      <c r="C177" s="34">
        <v>18</v>
      </c>
      <c r="D177" s="35">
        <v>2</v>
      </c>
      <c r="E177" s="36"/>
      <c r="F177" s="7" t="s">
        <v>257</v>
      </c>
      <c r="G177" s="53" t="s">
        <v>412</v>
      </c>
      <c r="H177" s="8">
        <v>830154</v>
      </c>
      <c r="I177" s="8">
        <v>650000</v>
      </c>
      <c r="J177" s="8">
        <v>0</v>
      </c>
      <c r="K177" s="8">
        <v>0</v>
      </c>
      <c r="L177" s="8">
        <v>180154</v>
      </c>
      <c r="M177" s="9">
        <v>78.29</v>
      </c>
      <c r="N177" s="9">
        <v>0</v>
      </c>
      <c r="O177" s="9">
        <v>0</v>
      </c>
      <c r="P177" s="9">
        <v>21.7</v>
      </c>
      <c r="Q177" s="8">
        <v>578677.5</v>
      </c>
      <c r="R177" s="8">
        <v>407500</v>
      </c>
      <c r="S177" s="8">
        <v>171177.5</v>
      </c>
      <c r="T177" s="8">
        <v>0</v>
      </c>
      <c r="U177" s="8">
        <v>0</v>
      </c>
      <c r="V177" s="9">
        <v>70.41</v>
      </c>
      <c r="W177" s="9">
        <v>29.58</v>
      </c>
      <c r="X177" s="9">
        <v>0</v>
      </c>
      <c r="Y177" s="9">
        <v>0</v>
      </c>
    </row>
    <row r="178" spans="1:25" ht="12.75">
      <c r="A178" s="34">
        <v>6</v>
      </c>
      <c r="B178" s="34">
        <v>19</v>
      </c>
      <c r="C178" s="34">
        <v>6</v>
      </c>
      <c r="D178" s="35">
        <v>2</v>
      </c>
      <c r="E178" s="36"/>
      <c r="F178" s="7" t="s">
        <v>257</v>
      </c>
      <c r="G178" s="53" t="s">
        <v>273</v>
      </c>
      <c r="H178" s="8">
        <v>1773992</v>
      </c>
      <c r="I178" s="8">
        <v>1742957.29</v>
      </c>
      <c r="J178" s="8">
        <v>31034.71</v>
      </c>
      <c r="K178" s="8">
        <v>0</v>
      </c>
      <c r="L178" s="8">
        <v>0</v>
      </c>
      <c r="M178" s="9">
        <v>98.25</v>
      </c>
      <c r="N178" s="9">
        <v>1.74</v>
      </c>
      <c r="O178" s="9">
        <v>0</v>
      </c>
      <c r="P178" s="9">
        <v>0</v>
      </c>
      <c r="Q178" s="8">
        <v>752129</v>
      </c>
      <c r="R178" s="8">
        <v>752129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15</v>
      </c>
      <c r="C179" s="34">
        <v>8</v>
      </c>
      <c r="D179" s="35">
        <v>2</v>
      </c>
      <c r="E179" s="36"/>
      <c r="F179" s="7" t="s">
        <v>257</v>
      </c>
      <c r="G179" s="53" t="s">
        <v>413</v>
      </c>
      <c r="H179" s="8">
        <v>330000</v>
      </c>
      <c r="I179" s="8">
        <v>330000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164000</v>
      </c>
      <c r="R179" s="8">
        <v>164000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9</v>
      </c>
      <c r="C180" s="34">
        <v>13</v>
      </c>
      <c r="D180" s="35">
        <v>2</v>
      </c>
      <c r="E180" s="36"/>
      <c r="F180" s="7" t="s">
        <v>257</v>
      </c>
      <c r="G180" s="53" t="s">
        <v>414</v>
      </c>
      <c r="H180" s="8">
        <v>1300000</v>
      </c>
      <c r="I180" s="8">
        <v>1000000</v>
      </c>
      <c r="J180" s="8">
        <v>300000</v>
      </c>
      <c r="K180" s="8">
        <v>0</v>
      </c>
      <c r="L180" s="8">
        <v>0</v>
      </c>
      <c r="M180" s="9">
        <v>76.92</v>
      </c>
      <c r="N180" s="9">
        <v>23.07</v>
      </c>
      <c r="O180" s="9">
        <v>0</v>
      </c>
      <c r="P180" s="9">
        <v>0</v>
      </c>
      <c r="Q180" s="8">
        <v>537508</v>
      </c>
      <c r="R180" s="8">
        <v>516258</v>
      </c>
      <c r="S180" s="8">
        <v>21250</v>
      </c>
      <c r="T180" s="8">
        <v>0</v>
      </c>
      <c r="U180" s="8">
        <v>0</v>
      </c>
      <c r="V180" s="9">
        <v>96.04</v>
      </c>
      <c r="W180" s="9">
        <v>3.95</v>
      </c>
      <c r="X180" s="9">
        <v>0</v>
      </c>
      <c r="Y180" s="9">
        <v>0</v>
      </c>
    </row>
    <row r="181" spans="1:25" ht="12.75">
      <c r="A181" s="34">
        <v>6</v>
      </c>
      <c r="B181" s="34">
        <v>11</v>
      </c>
      <c r="C181" s="34">
        <v>10</v>
      </c>
      <c r="D181" s="35">
        <v>2</v>
      </c>
      <c r="E181" s="36"/>
      <c r="F181" s="7" t="s">
        <v>257</v>
      </c>
      <c r="G181" s="53" t="s">
        <v>415</v>
      </c>
      <c r="H181" s="8">
        <v>332850</v>
      </c>
      <c r="I181" s="8">
        <v>332850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191050.02</v>
      </c>
      <c r="R181" s="8">
        <v>191050.02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3</v>
      </c>
      <c r="C182" s="34">
        <v>13</v>
      </c>
      <c r="D182" s="35">
        <v>2</v>
      </c>
      <c r="E182" s="36"/>
      <c r="F182" s="7" t="s">
        <v>257</v>
      </c>
      <c r="G182" s="53" t="s">
        <v>416</v>
      </c>
      <c r="H182" s="8">
        <v>966000</v>
      </c>
      <c r="I182" s="8">
        <v>966000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733000</v>
      </c>
      <c r="R182" s="8">
        <v>733000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11</v>
      </c>
      <c r="C183" s="34">
        <v>11</v>
      </c>
      <c r="D183" s="35">
        <v>2</v>
      </c>
      <c r="E183" s="36"/>
      <c r="F183" s="7" t="s">
        <v>257</v>
      </c>
      <c r="G183" s="53" t="s">
        <v>417</v>
      </c>
      <c r="H183" s="8">
        <v>1000000</v>
      </c>
      <c r="I183" s="8">
        <v>1000000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750000</v>
      </c>
      <c r="R183" s="8">
        <v>750000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19</v>
      </c>
      <c r="C184" s="34">
        <v>7</v>
      </c>
      <c r="D184" s="35">
        <v>2</v>
      </c>
      <c r="E184" s="36"/>
      <c r="F184" s="7" t="s">
        <v>257</v>
      </c>
      <c r="G184" s="53" t="s">
        <v>418</v>
      </c>
      <c r="H184" s="8">
        <v>1000230</v>
      </c>
      <c r="I184" s="8">
        <v>1000230</v>
      </c>
      <c r="J184" s="8">
        <v>0</v>
      </c>
      <c r="K184" s="8">
        <v>0</v>
      </c>
      <c r="L184" s="8">
        <v>0</v>
      </c>
      <c r="M184" s="9">
        <v>100</v>
      </c>
      <c r="N184" s="9">
        <v>0</v>
      </c>
      <c r="O184" s="9">
        <v>0</v>
      </c>
      <c r="P184" s="9">
        <v>0</v>
      </c>
      <c r="Q184" s="8">
        <v>497040</v>
      </c>
      <c r="R184" s="8">
        <v>497040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9</v>
      </c>
      <c r="C185" s="34">
        <v>14</v>
      </c>
      <c r="D185" s="35">
        <v>2</v>
      </c>
      <c r="E185" s="36"/>
      <c r="F185" s="7" t="s">
        <v>257</v>
      </c>
      <c r="G185" s="53" t="s">
        <v>419</v>
      </c>
      <c r="H185" s="8">
        <v>2640300</v>
      </c>
      <c r="I185" s="8">
        <v>2640300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1253100</v>
      </c>
      <c r="R185" s="8">
        <v>1253100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19</v>
      </c>
      <c r="C186" s="34">
        <v>8</v>
      </c>
      <c r="D186" s="35">
        <v>2</v>
      </c>
      <c r="E186" s="36"/>
      <c r="F186" s="7" t="s">
        <v>257</v>
      </c>
      <c r="G186" s="53" t="s">
        <v>420</v>
      </c>
      <c r="H186" s="8">
        <v>667582</v>
      </c>
      <c r="I186" s="8">
        <v>667582</v>
      </c>
      <c r="J186" s="8">
        <v>0</v>
      </c>
      <c r="K186" s="8">
        <v>0</v>
      </c>
      <c r="L186" s="8">
        <v>0</v>
      </c>
      <c r="M186" s="9">
        <v>100</v>
      </c>
      <c r="N186" s="9">
        <v>0</v>
      </c>
      <c r="O186" s="9">
        <v>0</v>
      </c>
      <c r="P186" s="9">
        <v>0</v>
      </c>
      <c r="Q186" s="8">
        <v>616080</v>
      </c>
      <c r="R186" s="8">
        <v>616080</v>
      </c>
      <c r="S186" s="8">
        <v>0</v>
      </c>
      <c r="T186" s="8">
        <v>0</v>
      </c>
      <c r="U186" s="8">
        <v>0</v>
      </c>
      <c r="V186" s="9">
        <v>100</v>
      </c>
      <c r="W186" s="9">
        <v>0</v>
      </c>
      <c r="X186" s="9">
        <v>0</v>
      </c>
      <c r="Y186" s="9">
        <v>0</v>
      </c>
    </row>
    <row r="187" spans="1:25" ht="12.75">
      <c r="A187" s="34">
        <v>6</v>
      </c>
      <c r="B187" s="34">
        <v>9</v>
      </c>
      <c r="C187" s="34">
        <v>15</v>
      </c>
      <c r="D187" s="35">
        <v>2</v>
      </c>
      <c r="E187" s="36"/>
      <c r="F187" s="7" t="s">
        <v>257</v>
      </c>
      <c r="G187" s="53" t="s">
        <v>421</v>
      </c>
      <c r="H187" s="8">
        <v>495100</v>
      </c>
      <c r="I187" s="8">
        <v>495100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247550</v>
      </c>
      <c r="R187" s="8">
        <v>247550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9</v>
      </c>
      <c r="C188" s="34">
        <v>16</v>
      </c>
      <c r="D188" s="35">
        <v>2</v>
      </c>
      <c r="E188" s="36"/>
      <c r="F188" s="7" t="s">
        <v>257</v>
      </c>
      <c r="G188" s="53" t="s">
        <v>422</v>
      </c>
      <c r="H188" s="8">
        <v>535668</v>
      </c>
      <c r="I188" s="8">
        <v>535668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232112</v>
      </c>
      <c r="R188" s="8">
        <v>232112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7</v>
      </c>
      <c r="C189" s="34">
        <v>10</v>
      </c>
      <c r="D189" s="35">
        <v>2</v>
      </c>
      <c r="E189" s="36"/>
      <c r="F189" s="7" t="s">
        <v>257</v>
      </c>
      <c r="G189" s="53" t="s">
        <v>423</v>
      </c>
      <c r="H189" s="8">
        <v>3332362</v>
      </c>
      <c r="I189" s="8">
        <v>3204862</v>
      </c>
      <c r="J189" s="8">
        <v>127500</v>
      </c>
      <c r="K189" s="8">
        <v>0</v>
      </c>
      <c r="L189" s="8">
        <v>0</v>
      </c>
      <c r="M189" s="9">
        <v>96.17</v>
      </c>
      <c r="N189" s="9">
        <v>3.82</v>
      </c>
      <c r="O189" s="9">
        <v>0</v>
      </c>
      <c r="P189" s="9">
        <v>0</v>
      </c>
      <c r="Q189" s="8">
        <v>2455735</v>
      </c>
      <c r="R189" s="8">
        <v>2328235</v>
      </c>
      <c r="S189" s="8">
        <v>127500</v>
      </c>
      <c r="T189" s="8">
        <v>0</v>
      </c>
      <c r="U189" s="8">
        <v>0</v>
      </c>
      <c r="V189" s="9">
        <v>94.8</v>
      </c>
      <c r="W189" s="9">
        <v>5.19</v>
      </c>
      <c r="X189" s="9">
        <v>0</v>
      </c>
      <c r="Y189" s="9">
        <v>0</v>
      </c>
    </row>
    <row r="190" spans="1:25" ht="12.75">
      <c r="A190" s="34">
        <v>6</v>
      </c>
      <c r="B190" s="34">
        <v>1</v>
      </c>
      <c r="C190" s="34">
        <v>19</v>
      </c>
      <c r="D190" s="35">
        <v>2</v>
      </c>
      <c r="E190" s="36"/>
      <c r="F190" s="7" t="s">
        <v>257</v>
      </c>
      <c r="G190" s="53" t="s">
        <v>424</v>
      </c>
      <c r="H190" s="8">
        <v>731125</v>
      </c>
      <c r="I190" s="8">
        <v>731125</v>
      </c>
      <c r="J190" s="8">
        <v>0</v>
      </c>
      <c r="K190" s="8">
        <v>0</v>
      </c>
      <c r="L190" s="8">
        <v>0</v>
      </c>
      <c r="M190" s="9">
        <v>100</v>
      </c>
      <c r="N190" s="9">
        <v>0</v>
      </c>
      <c r="O190" s="9">
        <v>0</v>
      </c>
      <c r="P190" s="9">
        <v>0</v>
      </c>
      <c r="Q190" s="8">
        <v>532374.41</v>
      </c>
      <c r="R190" s="8">
        <v>532374.41</v>
      </c>
      <c r="S190" s="8">
        <v>0</v>
      </c>
      <c r="T190" s="8">
        <v>0</v>
      </c>
      <c r="U190" s="8">
        <v>0</v>
      </c>
      <c r="V190" s="9">
        <v>100</v>
      </c>
      <c r="W190" s="9">
        <v>0</v>
      </c>
      <c r="X190" s="9">
        <v>0</v>
      </c>
      <c r="Y190" s="9">
        <v>0</v>
      </c>
    </row>
    <row r="191" spans="1:25" ht="12.75">
      <c r="A191" s="34">
        <v>6</v>
      </c>
      <c r="B191" s="34">
        <v>20</v>
      </c>
      <c r="C191" s="34">
        <v>14</v>
      </c>
      <c r="D191" s="35">
        <v>2</v>
      </c>
      <c r="E191" s="36"/>
      <c r="F191" s="7" t="s">
        <v>257</v>
      </c>
      <c r="G191" s="53" t="s">
        <v>425</v>
      </c>
      <c r="H191" s="8">
        <v>4792350</v>
      </c>
      <c r="I191" s="8">
        <v>4767350</v>
      </c>
      <c r="J191" s="8">
        <v>25000</v>
      </c>
      <c r="K191" s="8">
        <v>0</v>
      </c>
      <c r="L191" s="8">
        <v>0</v>
      </c>
      <c r="M191" s="9">
        <v>99.47</v>
      </c>
      <c r="N191" s="9">
        <v>0.52</v>
      </c>
      <c r="O191" s="9">
        <v>0</v>
      </c>
      <c r="P191" s="9">
        <v>0</v>
      </c>
      <c r="Q191" s="8">
        <v>2565616</v>
      </c>
      <c r="R191" s="8">
        <v>2546428</v>
      </c>
      <c r="S191" s="8">
        <v>19188</v>
      </c>
      <c r="T191" s="8">
        <v>0</v>
      </c>
      <c r="U191" s="8">
        <v>0</v>
      </c>
      <c r="V191" s="9">
        <v>99.25</v>
      </c>
      <c r="W191" s="9">
        <v>0.74</v>
      </c>
      <c r="X191" s="9">
        <v>0</v>
      </c>
      <c r="Y191" s="9">
        <v>0</v>
      </c>
    </row>
    <row r="192" spans="1:25" ht="12.75">
      <c r="A192" s="34">
        <v>6</v>
      </c>
      <c r="B192" s="34">
        <v>3</v>
      </c>
      <c r="C192" s="34">
        <v>14</v>
      </c>
      <c r="D192" s="35">
        <v>2</v>
      </c>
      <c r="E192" s="36"/>
      <c r="F192" s="7" t="s">
        <v>257</v>
      </c>
      <c r="G192" s="53" t="s">
        <v>426</v>
      </c>
      <c r="H192" s="8">
        <v>501040</v>
      </c>
      <c r="I192" s="8">
        <v>501040</v>
      </c>
      <c r="J192" s="8">
        <v>0</v>
      </c>
      <c r="K192" s="8">
        <v>0</v>
      </c>
      <c r="L192" s="8">
        <v>0</v>
      </c>
      <c r="M192" s="9">
        <v>100</v>
      </c>
      <c r="N192" s="9">
        <v>0</v>
      </c>
      <c r="O192" s="9">
        <v>0</v>
      </c>
      <c r="P192" s="9">
        <v>0</v>
      </c>
      <c r="Q192" s="8">
        <v>251520</v>
      </c>
      <c r="R192" s="8">
        <v>251520</v>
      </c>
      <c r="S192" s="8">
        <v>0</v>
      </c>
      <c r="T192" s="8">
        <v>0</v>
      </c>
      <c r="U192" s="8">
        <v>0</v>
      </c>
      <c r="V192" s="9">
        <v>100</v>
      </c>
      <c r="W192" s="9">
        <v>0</v>
      </c>
      <c r="X192" s="9">
        <v>0</v>
      </c>
      <c r="Y192" s="9">
        <v>0</v>
      </c>
    </row>
    <row r="193" spans="1:25" ht="12.75">
      <c r="A193" s="34">
        <v>6</v>
      </c>
      <c r="B193" s="34">
        <v>6</v>
      </c>
      <c r="C193" s="34">
        <v>11</v>
      </c>
      <c r="D193" s="35">
        <v>2</v>
      </c>
      <c r="E193" s="36"/>
      <c r="F193" s="7" t="s">
        <v>257</v>
      </c>
      <c r="G193" s="53" t="s">
        <v>427</v>
      </c>
      <c r="H193" s="8">
        <v>415100</v>
      </c>
      <c r="I193" s="8">
        <v>415100</v>
      </c>
      <c r="J193" s="8">
        <v>0</v>
      </c>
      <c r="K193" s="8">
        <v>0</v>
      </c>
      <c r="L193" s="8">
        <v>0</v>
      </c>
      <c r="M193" s="9">
        <v>100</v>
      </c>
      <c r="N193" s="9">
        <v>0</v>
      </c>
      <c r="O193" s="9">
        <v>0</v>
      </c>
      <c r="P193" s="9">
        <v>0</v>
      </c>
      <c r="Q193" s="8">
        <v>65100</v>
      </c>
      <c r="R193" s="8">
        <v>65100</v>
      </c>
      <c r="S193" s="8">
        <v>0</v>
      </c>
      <c r="T193" s="8">
        <v>0</v>
      </c>
      <c r="U193" s="8">
        <v>0</v>
      </c>
      <c r="V193" s="9">
        <v>100</v>
      </c>
      <c r="W193" s="9">
        <v>0</v>
      </c>
      <c r="X193" s="9">
        <v>0</v>
      </c>
      <c r="Y193" s="9">
        <v>0</v>
      </c>
    </row>
    <row r="194" spans="1:25" ht="12.75">
      <c r="A194" s="34">
        <v>6</v>
      </c>
      <c r="B194" s="34">
        <v>14</v>
      </c>
      <c r="C194" s="34">
        <v>11</v>
      </c>
      <c r="D194" s="35">
        <v>2</v>
      </c>
      <c r="E194" s="36"/>
      <c r="F194" s="7" t="s">
        <v>257</v>
      </c>
      <c r="G194" s="53" t="s">
        <v>428</v>
      </c>
      <c r="H194" s="8">
        <v>274500</v>
      </c>
      <c r="I194" s="8">
        <v>274500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100000</v>
      </c>
      <c r="R194" s="8">
        <v>100000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7</v>
      </c>
      <c r="C195" s="34">
        <v>2</v>
      </c>
      <c r="D195" s="35">
        <v>3</v>
      </c>
      <c r="E195" s="36"/>
      <c r="F195" s="7" t="s">
        <v>257</v>
      </c>
      <c r="G195" s="53" t="s">
        <v>429</v>
      </c>
      <c r="H195" s="8">
        <v>1200000</v>
      </c>
      <c r="I195" s="8">
        <v>1200000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600000</v>
      </c>
      <c r="R195" s="8">
        <v>600000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9</v>
      </c>
      <c r="C196" s="34">
        <v>1</v>
      </c>
      <c r="D196" s="35">
        <v>3</v>
      </c>
      <c r="E196" s="36"/>
      <c r="F196" s="7" t="s">
        <v>257</v>
      </c>
      <c r="G196" s="53" t="s">
        <v>430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9"/>
      <c r="N196" s="9"/>
      <c r="O196" s="9"/>
      <c r="P196" s="9"/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9"/>
      <c r="W196" s="9"/>
      <c r="X196" s="9"/>
      <c r="Y196" s="9"/>
    </row>
    <row r="197" spans="1:25" ht="12.75">
      <c r="A197" s="34">
        <v>6</v>
      </c>
      <c r="B197" s="34">
        <v>9</v>
      </c>
      <c r="C197" s="34">
        <v>3</v>
      </c>
      <c r="D197" s="35">
        <v>3</v>
      </c>
      <c r="E197" s="36"/>
      <c r="F197" s="7" t="s">
        <v>257</v>
      </c>
      <c r="G197" s="53" t="s">
        <v>431</v>
      </c>
      <c r="H197" s="8">
        <v>1786861</v>
      </c>
      <c r="I197" s="8">
        <v>1786861</v>
      </c>
      <c r="J197" s="8">
        <v>0</v>
      </c>
      <c r="K197" s="8">
        <v>0</v>
      </c>
      <c r="L197" s="8">
        <v>0</v>
      </c>
      <c r="M197" s="9">
        <v>100</v>
      </c>
      <c r="N197" s="9">
        <v>0</v>
      </c>
      <c r="O197" s="9">
        <v>0</v>
      </c>
      <c r="P197" s="9">
        <v>0</v>
      </c>
      <c r="Q197" s="8">
        <v>925981</v>
      </c>
      <c r="R197" s="8">
        <v>925981</v>
      </c>
      <c r="S197" s="8">
        <v>0</v>
      </c>
      <c r="T197" s="8">
        <v>0</v>
      </c>
      <c r="U197" s="8">
        <v>0</v>
      </c>
      <c r="V197" s="9">
        <v>100</v>
      </c>
      <c r="W197" s="9">
        <v>0</v>
      </c>
      <c r="X197" s="9">
        <v>0</v>
      </c>
      <c r="Y197" s="9">
        <v>0</v>
      </c>
    </row>
    <row r="198" spans="1:25" ht="12.75">
      <c r="A198" s="34">
        <v>6</v>
      </c>
      <c r="B198" s="34">
        <v>2</v>
      </c>
      <c r="C198" s="34">
        <v>5</v>
      </c>
      <c r="D198" s="35">
        <v>3</v>
      </c>
      <c r="E198" s="36"/>
      <c r="F198" s="7" t="s">
        <v>257</v>
      </c>
      <c r="G198" s="53" t="s">
        <v>432</v>
      </c>
      <c r="H198" s="8">
        <v>1083341</v>
      </c>
      <c r="I198" s="8">
        <v>1083341</v>
      </c>
      <c r="J198" s="8">
        <v>0</v>
      </c>
      <c r="K198" s="8">
        <v>0</v>
      </c>
      <c r="L198" s="8">
        <v>0</v>
      </c>
      <c r="M198" s="9">
        <v>100</v>
      </c>
      <c r="N198" s="9">
        <v>0</v>
      </c>
      <c r="O198" s="9">
        <v>0</v>
      </c>
      <c r="P198" s="9">
        <v>0</v>
      </c>
      <c r="Q198" s="8">
        <v>501357</v>
      </c>
      <c r="R198" s="8">
        <v>501357</v>
      </c>
      <c r="S198" s="8">
        <v>0</v>
      </c>
      <c r="T198" s="8">
        <v>0</v>
      </c>
      <c r="U198" s="8">
        <v>0</v>
      </c>
      <c r="V198" s="9">
        <v>100</v>
      </c>
      <c r="W198" s="9">
        <v>0</v>
      </c>
      <c r="X198" s="9">
        <v>0</v>
      </c>
      <c r="Y198" s="9">
        <v>0</v>
      </c>
    </row>
    <row r="199" spans="1:25" ht="12.75">
      <c r="A199" s="34">
        <v>6</v>
      </c>
      <c r="B199" s="34">
        <v>5</v>
      </c>
      <c r="C199" s="34">
        <v>5</v>
      </c>
      <c r="D199" s="35">
        <v>3</v>
      </c>
      <c r="E199" s="36"/>
      <c r="F199" s="7" t="s">
        <v>257</v>
      </c>
      <c r="G199" s="53" t="s">
        <v>433</v>
      </c>
      <c r="H199" s="8">
        <v>1010000</v>
      </c>
      <c r="I199" s="8">
        <v>1010000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505000</v>
      </c>
      <c r="R199" s="8">
        <v>505000</v>
      </c>
      <c r="S199" s="8">
        <v>0</v>
      </c>
      <c r="T199" s="8">
        <v>0</v>
      </c>
      <c r="U199" s="8">
        <v>0</v>
      </c>
      <c r="V199" s="9">
        <v>100</v>
      </c>
      <c r="W199" s="9">
        <v>0</v>
      </c>
      <c r="X199" s="9">
        <v>0</v>
      </c>
      <c r="Y199" s="9">
        <v>0</v>
      </c>
    </row>
    <row r="200" spans="1:25" ht="12.75">
      <c r="A200" s="34">
        <v>6</v>
      </c>
      <c r="B200" s="34">
        <v>2</v>
      </c>
      <c r="C200" s="34">
        <v>7</v>
      </c>
      <c r="D200" s="35">
        <v>3</v>
      </c>
      <c r="E200" s="36"/>
      <c r="F200" s="7" t="s">
        <v>257</v>
      </c>
      <c r="G200" s="53" t="s">
        <v>434</v>
      </c>
      <c r="H200" s="8">
        <v>996362.74</v>
      </c>
      <c r="I200" s="8">
        <v>996362.74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796362.74</v>
      </c>
      <c r="R200" s="8">
        <v>796362.74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14</v>
      </c>
      <c r="C201" s="34">
        <v>4</v>
      </c>
      <c r="D201" s="35">
        <v>3</v>
      </c>
      <c r="E201" s="36"/>
      <c r="F201" s="7" t="s">
        <v>257</v>
      </c>
      <c r="G201" s="53" t="s">
        <v>435</v>
      </c>
      <c r="H201" s="8">
        <v>1248000</v>
      </c>
      <c r="I201" s="8">
        <v>1248000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265555</v>
      </c>
      <c r="R201" s="8">
        <v>265555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8</v>
      </c>
      <c r="C202" s="34">
        <v>6</v>
      </c>
      <c r="D202" s="35">
        <v>3</v>
      </c>
      <c r="E202" s="36"/>
      <c r="F202" s="7" t="s">
        <v>257</v>
      </c>
      <c r="G202" s="53" t="s">
        <v>436</v>
      </c>
      <c r="H202" s="8">
        <v>1603872</v>
      </c>
      <c r="I202" s="8">
        <v>1603872</v>
      </c>
      <c r="J202" s="8">
        <v>0</v>
      </c>
      <c r="K202" s="8">
        <v>0</v>
      </c>
      <c r="L202" s="8">
        <v>0</v>
      </c>
      <c r="M202" s="9">
        <v>100</v>
      </c>
      <c r="N202" s="9">
        <v>0</v>
      </c>
      <c r="O202" s="9">
        <v>0</v>
      </c>
      <c r="P202" s="9">
        <v>0</v>
      </c>
      <c r="Q202" s="8">
        <v>1573871.34</v>
      </c>
      <c r="R202" s="8">
        <v>1573871.34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20</v>
      </c>
      <c r="C203" s="34">
        <v>4</v>
      </c>
      <c r="D203" s="35">
        <v>3</v>
      </c>
      <c r="E203" s="36"/>
      <c r="F203" s="7" t="s">
        <v>257</v>
      </c>
      <c r="G203" s="53" t="s">
        <v>437</v>
      </c>
      <c r="H203" s="8">
        <v>1010000</v>
      </c>
      <c r="I203" s="8">
        <v>1010000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80000</v>
      </c>
      <c r="R203" s="8">
        <v>80000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18</v>
      </c>
      <c r="C204" s="34">
        <v>6</v>
      </c>
      <c r="D204" s="35">
        <v>3</v>
      </c>
      <c r="E204" s="36"/>
      <c r="F204" s="7" t="s">
        <v>257</v>
      </c>
      <c r="G204" s="53" t="s">
        <v>438</v>
      </c>
      <c r="H204" s="8">
        <v>370340.51</v>
      </c>
      <c r="I204" s="8">
        <v>370340.51</v>
      </c>
      <c r="J204" s="8">
        <v>0</v>
      </c>
      <c r="K204" s="8">
        <v>0</v>
      </c>
      <c r="L204" s="8">
        <v>0</v>
      </c>
      <c r="M204" s="9">
        <v>100</v>
      </c>
      <c r="N204" s="9">
        <v>0</v>
      </c>
      <c r="O204" s="9">
        <v>0</v>
      </c>
      <c r="P204" s="9">
        <v>0</v>
      </c>
      <c r="Q204" s="8">
        <v>202212.51</v>
      </c>
      <c r="R204" s="8">
        <v>202212.51</v>
      </c>
      <c r="S204" s="8">
        <v>0</v>
      </c>
      <c r="T204" s="8">
        <v>0</v>
      </c>
      <c r="U204" s="8">
        <v>0</v>
      </c>
      <c r="V204" s="9">
        <v>100</v>
      </c>
      <c r="W204" s="9">
        <v>0</v>
      </c>
      <c r="X204" s="9">
        <v>0</v>
      </c>
      <c r="Y204" s="9">
        <v>0</v>
      </c>
    </row>
    <row r="205" spans="1:25" ht="12.75">
      <c r="A205" s="34">
        <v>6</v>
      </c>
      <c r="B205" s="34">
        <v>10</v>
      </c>
      <c r="C205" s="34">
        <v>3</v>
      </c>
      <c r="D205" s="35">
        <v>3</v>
      </c>
      <c r="E205" s="36"/>
      <c r="F205" s="7" t="s">
        <v>257</v>
      </c>
      <c r="G205" s="53" t="s">
        <v>439</v>
      </c>
      <c r="H205" s="8">
        <v>2246889</v>
      </c>
      <c r="I205" s="8">
        <v>2200000</v>
      </c>
      <c r="J205" s="8">
        <v>46889</v>
      </c>
      <c r="K205" s="8">
        <v>0</v>
      </c>
      <c r="L205" s="8">
        <v>0</v>
      </c>
      <c r="M205" s="9">
        <v>97.91</v>
      </c>
      <c r="N205" s="9">
        <v>2.08</v>
      </c>
      <c r="O205" s="9">
        <v>0</v>
      </c>
      <c r="P205" s="9">
        <v>0</v>
      </c>
      <c r="Q205" s="8">
        <v>1146889</v>
      </c>
      <c r="R205" s="8">
        <v>1100000</v>
      </c>
      <c r="S205" s="8">
        <v>46889</v>
      </c>
      <c r="T205" s="8">
        <v>0</v>
      </c>
      <c r="U205" s="8">
        <v>0</v>
      </c>
      <c r="V205" s="9">
        <v>95.91</v>
      </c>
      <c r="W205" s="9">
        <v>4.08</v>
      </c>
      <c r="X205" s="9">
        <v>0</v>
      </c>
      <c r="Y205" s="9">
        <v>0</v>
      </c>
    </row>
    <row r="206" spans="1:25" ht="12.75">
      <c r="A206" s="34">
        <v>6</v>
      </c>
      <c r="B206" s="34">
        <v>5</v>
      </c>
      <c r="C206" s="34">
        <v>6</v>
      </c>
      <c r="D206" s="35">
        <v>3</v>
      </c>
      <c r="E206" s="36"/>
      <c r="F206" s="7" t="s">
        <v>257</v>
      </c>
      <c r="G206" s="53" t="s">
        <v>440</v>
      </c>
      <c r="H206" s="8">
        <v>883000</v>
      </c>
      <c r="I206" s="8">
        <v>883000</v>
      </c>
      <c r="J206" s="8">
        <v>0</v>
      </c>
      <c r="K206" s="8">
        <v>0</v>
      </c>
      <c r="L206" s="8">
        <v>0</v>
      </c>
      <c r="M206" s="9">
        <v>100</v>
      </c>
      <c r="N206" s="9">
        <v>0</v>
      </c>
      <c r="O206" s="9">
        <v>0</v>
      </c>
      <c r="P206" s="9">
        <v>0</v>
      </c>
      <c r="Q206" s="8">
        <v>443250</v>
      </c>
      <c r="R206" s="8">
        <v>443250</v>
      </c>
      <c r="S206" s="8">
        <v>0</v>
      </c>
      <c r="T206" s="8">
        <v>0</v>
      </c>
      <c r="U206" s="8">
        <v>0</v>
      </c>
      <c r="V206" s="9">
        <v>100</v>
      </c>
      <c r="W206" s="9">
        <v>0</v>
      </c>
      <c r="X206" s="9">
        <v>0</v>
      </c>
      <c r="Y206" s="9">
        <v>0</v>
      </c>
    </row>
    <row r="207" spans="1:25" ht="12.75">
      <c r="A207" s="34">
        <v>6</v>
      </c>
      <c r="B207" s="34">
        <v>14</v>
      </c>
      <c r="C207" s="34">
        <v>8</v>
      </c>
      <c r="D207" s="35">
        <v>3</v>
      </c>
      <c r="E207" s="36"/>
      <c r="F207" s="7" t="s">
        <v>257</v>
      </c>
      <c r="G207" s="53" t="s">
        <v>441</v>
      </c>
      <c r="H207" s="8">
        <v>1096000</v>
      </c>
      <c r="I207" s="8">
        <v>1096000</v>
      </c>
      <c r="J207" s="8">
        <v>0</v>
      </c>
      <c r="K207" s="8">
        <v>0</v>
      </c>
      <c r="L207" s="8">
        <v>0</v>
      </c>
      <c r="M207" s="9">
        <v>100</v>
      </c>
      <c r="N207" s="9">
        <v>0</v>
      </c>
      <c r="O207" s="9">
        <v>0</v>
      </c>
      <c r="P207" s="9">
        <v>0</v>
      </c>
      <c r="Q207" s="8">
        <v>558000</v>
      </c>
      <c r="R207" s="8">
        <v>548000</v>
      </c>
      <c r="S207" s="8">
        <v>10000</v>
      </c>
      <c r="T207" s="8">
        <v>0</v>
      </c>
      <c r="U207" s="8">
        <v>0</v>
      </c>
      <c r="V207" s="9">
        <v>98.2</v>
      </c>
      <c r="W207" s="9">
        <v>1.79</v>
      </c>
      <c r="X207" s="9">
        <v>0</v>
      </c>
      <c r="Y207" s="9">
        <v>0</v>
      </c>
    </row>
    <row r="208" spans="1:25" ht="12.75">
      <c r="A208" s="34">
        <v>6</v>
      </c>
      <c r="B208" s="34">
        <v>12</v>
      </c>
      <c r="C208" s="34">
        <v>5</v>
      </c>
      <c r="D208" s="35">
        <v>3</v>
      </c>
      <c r="E208" s="36"/>
      <c r="F208" s="7" t="s">
        <v>257</v>
      </c>
      <c r="G208" s="53" t="s">
        <v>442</v>
      </c>
      <c r="H208" s="8">
        <v>1170000</v>
      </c>
      <c r="I208" s="8">
        <v>1170000</v>
      </c>
      <c r="J208" s="8">
        <v>0</v>
      </c>
      <c r="K208" s="8">
        <v>0</v>
      </c>
      <c r="L208" s="8">
        <v>0</v>
      </c>
      <c r="M208" s="9">
        <v>100</v>
      </c>
      <c r="N208" s="9">
        <v>0</v>
      </c>
      <c r="O208" s="9">
        <v>0</v>
      </c>
      <c r="P208" s="9">
        <v>0</v>
      </c>
      <c r="Q208" s="8">
        <v>275000</v>
      </c>
      <c r="R208" s="8">
        <v>275000</v>
      </c>
      <c r="S208" s="8">
        <v>0</v>
      </c>
      <c r="T208" s="8">
        <v>0</v>
      </c>
      <c r="U208" s="8">
        <v>0</v>
      </c>
      <c r="V208" s="9">
        <v>100</v>
      </c>
      <c r="W208" s="9">
        <v>0</v>
      </c>
      <c r="X208" s="9">
        <v>0</v>
      </c>
      <c r="Y208" s="9">
        <v>0</v>
      </c>
    </row>
    <row r="209" spans="1:25" ht="12.75">
      <c r="A209" s="34">
        <v>6</v>
      </c>
      <c r="B209" s="34">
        <v>8</v>
      </c>
      <c r="C209" s="34">
        <v>10</v>
      </c>
      <c r="D209" s="35">
        <v>3</v>
      </c>
      <c r="E209" s="36"/>
      <c r="F209" s="7" t="s">
        <v>257</v>
      </c>
      <c r="G209" s="53" t="s">
        <v>443</v>
      </c>
      <c r="H209" s="8">
        <v>877846</v>
      </c>
      <c r="I209" s="8">
        <v>863472</v>
      </c>
      <c r="J209" s="8">
        <v>14374</v>
      </c>
      <c r="K209" s="8">
        <v>0</v>
      </c>
      <c r="L209" s="8">
        <v>0</v>
      </c>
      <c r="M209" s="9">
        <v>98.36</v>
      </c>
      <c r="N209" s="9">
        <v>1.63</v>
      </c>
      <c r="O209" s="9">
        <v>0</v>
      </c>
      <c r="P209" s="9">
        <v>0</v>
      </c>
      <c r="Q209" s="8">
        <v>441650</v>
      </c>
      <c r="R209" s="8">
        <v>427276</v>
      </c>
      <c r="S209" s="8">
        <v>14374</v>
      </c>
      <c r="T209" s="8">
        <v>0</v>
      </c>
      <c r="U209" s="8">
        <v>0</v>
      </c>
      <c r="V209" s="9">
        <v>96.74</v>
      </c>
      <c r="W209" s="9">
        <v>3.25</v>
      </c>
      <c r="X209" s="9">
        <v>0</v>
      </c>
      <c r="Y209" s="9">
        <v>0</v>
      </c>
    </row>
    <row r="210" spans="1:25" ht="12.75">
      <c r="A210" s="34">
        <v>6</v>
      </c>
      <c r="B210" s="34">
        <v>13</v>
      </c>
      <c r="C210" s="34">
        <v>4</v>
      </c>
      <c r="D210" s="35">
        <v>3</v>
      </c>
      <c r="E210" s="36"/>
      <c r="F210" s="7" t="s">
        <v>257</v>
      </c>
      <c r="G210" s="53" t="s">
        <v>444</v>
      </c>
      <c r="H210" s="8">
        <v>3472161.2</v>
      </c>
      <c r="I210" s="8">
        <v>3418461.2</v>
      </c>
      <c r="J210" s="8">
        <v>53700</v>
      </c>
      <c r="K210" s="8">
        <v>0</v>
      </c>
      <c r="L210" s="8">
        <v>0</v>
      </c>
      <c r="M210" s="9">
        <v>98.45</v>
      </c>
      <c r="N210" s="9">
        <v>1.54</v>
      </c>
      <c r="O210" s="9">
        <v>0</v>
      </c>
      <c r="P210" s="9">
        <v>0</v>
      </c>
      <c r="Q210" s="8">
        <v>1442966.2</v>
      </c>
      <c r="R210" s="8">
        <v>1389266.2</v>
      </c>
      <c r="S210" s="8">
        <v>53700</v>
      </c>
      <c r="T210" s="8">
        <v>0</v>
      </c>
      <c r="U210" s="8">
        <v>0</v>
      </c>
      <c r="V210" s="9">
        <v>96.27</v>
      </c>
      <c r="W210" s="9">
        <v>3.72</v>
      </c>
      <c r="X210" s="9">
        <v>0</v>
      </c>
      <c r="Y210" s="9">
        <v>0</v>
      </c>
    </row>
    <row r="211" spans="1:25" ht="12.75">
      <c r="A211" s="34">
        <v>6</v>
      </c>
      <c r="B211" s="34">
        <v>17</v>
      </c>
      <c r="C211" s="34">
        <v>3</v>
      </c>
      <c r="D211" s="35">
        <v>3</v>
      </c>
      <c r="E211" s="36"/>
      <c r="F211" s="7" t="s">
        <v>257</v>
      </c>
      <c r="G211" s="53" t="s">
        <v>445</v>
      </c>
      <c r="H211" s="8">
        <v>2278722</v>
      </c>
      <c r="I211" s="8">
        <v>2278722</v>
      </c>
      <c r="J211" s="8">
        <v>0</v>
      </c>
      <c r="K211" s="8">
        <v>0</v>
      </c>
      <c r="L211" s="8">
        <v>0</v>
      </c>
      <c r="M211" s="9">
        <v>100</v>
      </c>
      <c r="N211" s="9">
        <v>0</v>
      </c>
      <c r="O211" s="9">
        <v>0</v>
      </c>
      <c r="P211" s="9">
        <v>0</v>
      </c>
      <c r="Q211" s="8">
        <v>1179777.77</v>
      </c>
      <c r="R211" s="8">
        <v>1179777.77</v>
      </c>
      <c r="S211" s="8">
        <v>0</v>
      </c>
      <c r="T211" s="8">
        <v>0</v>
      </c>
      <c r="U211" s="8">
        <v>0</v>
      </c>
      <c r="V211" s="9">
        <v>100</v>
      </c>
      <c r="W211" s="9">
        <v>0</v>
      </c>
      <c r="X211" s="9">
        <v>0</v>
      </c>
      <c r="Y211" s="9">
        <v>0</v>
      </c>
    </row>
    <row r="212" spans="1:25" ht="12.75">
      <c r="A212" s="34">
        <v>6</v>
      </c>
      <c r="B212" s="34">
        <v>12</v>
      </c>
      <c r="C212" s="34">
        <v>6</v>
      </c>
      <c r="D212" s="35">
        <v>3</v>
      </c>
      <c r="E212" s="36"/>
      <c r="F212" s="7" t="s">
        <v>257</v>
      </c>
      <c r="G212" s="53" t="s">
        <v>446</v>
      </c>
      <c r="H212" s="8">
        <v>1140318</v>
      </c>
      <c r="I212" s="8">
        <v>1140318</v>
      </c>
      <c r="J212" s="8">
        <v>0</v>
      </c>
      <c r="K212" s="8">
        <v>0</v>
      </c>
      <c r="L212" s="8">
        <v>0</v>
      </c>
      <c r="M212" s="9">
        <v>100</v>
      </c>
      <c r="N212" s="9">
        <v>0</v>
      </c>
      <c r="O212" s="9">
        <v>0</v>
      </c>
      <c r="P212" s="9">
        <v>0</v>
      </c>
      <c r="Q212" s="8">
        <v>840318</v>
      </c>
      <c r="R212" s="8">
        <v>840318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16</v>
      </c>
      <c r="C213" s="34">
        <v>4</v>
      </c>
      <c r="D213" s="35">
        <v>3</v>
      </c>
      <c r="E213" s="36"/>
      <c r="F213" s="7" t="s">
        <v>257</v>
      </c>
      <c r="G213" s="53" t="s">
        <v>447</v>
      </c>
      <c r="H213" s="8">
        <v>1970776.94</v>
      </c>
      <c r="I213" s="8">
        <v>1886500</v>
      </c>
      <c r="J213" s="8">
        <v>84276.94</v>
      </c>
      <c r="K213" s="8">
        <v>0</v>
      </c>
      <c r="L213" s="8">
        <v>0</v>
      </c>
      <c r="M213" s="9">
        <v>95.72</v>
      </c>
      <c r="N213" s="9">
        <v>4.27</v>
      </c>
      <c r="O213" s="9">
        <v>0</v>
      </c>
      <c r="P213" s="9">
        <v>0</v>
      </c>
      <c r="Q213" s="8">
        <v>1777526.94</v>
      </c>
      <c r="R213" s="8">
        <v>1693250</v>
      </c>
      <c r="S213" s="8">
        <v>84276.94</v>
      </c>
      <c r="T213" s="8">
        <v>0</v>
      </c>
      <c r="U213" s="8">
        <v>0</v>
      </c>
      <c r="V213" s="9">
        <v>95.25</v>
      </c>
      <c r="W213" s="9">
        <v>4.74</v>
      </c>
      <c r="X213" s="9">
        <v>0</v>
      </c>
      <c r="Y213" s="9">
        <v>0</v>
      </c>
    </row>
    <row r="214" spans="1:25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7" t="s">
        <v>257</v>
      </c>
      <c r="G214" s="53" t="s">
        <v>448</v>
      </c>
      <c r="H214" s="8">
        <v>4590000</v>
      </c>
      <c r="I214" s="8">
        <v>4560000</v>
      </c>
      <c r="J214" s="8">
        <v>30000</v>
      </c>
      <c r="K214" s="8">
        <v>0</v>
      </c>
      <c r="L214" s="8">
        <v>0</v>
      </c>
      <c r="M214" s="9">
        <v>99.34</v>
      </c>
      <c r="N214" s="9">
        <v>0.65</v>
      </c>
      <c r="O214" s="9">
        <v>0</v>
      </c>
      <c r="P214" s="9">
        <v>0</v>
      </c>
      <c r="Q214" s="8">
        <v>3660000</v>
      </c>
      <c r="R214" s="8">
        <v>3660000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2</v>
      </c>
      <c r="C215" s="34">
        <v>12</v>
      </c>
      <c r="D215" s="35">
        <v>3</v>
      </c>
      <c r="E215" s="36"/>
      <c r="F215" s="7" t="s">
        <v>257</v>
      </c>
      <c r="G215" s="53" t="s">
        <v>449</v>
      </c>
      <c r="H215" s="8">
        <v>2179778.34</v>
      </c>
      <c r="I215" s="8">
        <v>2179778.34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1669847.35</v>
      </c>
      <c r="R215" s="8">
        <v>1669847.35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7" t="s">
        <v>257</v>
      </c>
      <c r="G216" s="53" t="s">
        <v>450</v>
      </c>
      <c r="H216" s="8">
        <v>1310054.68</v>
      </c>
      <c r="I216" s="8">
        <v>1310054.68</v>
      </c>
      <c r="J216" s="8">
        <v>0</v>
      </c>
      <c r="K216" s="8">
        <v>0</v>
      </c>
      <c r="L216" s="8">
        <v>0</v>
      </c>
      <c r="M216" s="9">
        <v>100</v>
      </c>
      <c r="N216" s="9">
        <v>0</v>
      </c>
      <c r="O216" s="9">
        <v>0</v>
      </c>
      <c r="P216" s="9">
        <v>0</v>
      </c>
      <c r="Q216" s="8">
        <v>824974.68</v>
      </c>
      <c r="R216" s="8">
        <v>824974.68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257</v>
      </c>
      <c r="G217" s="53" t="s">
        <v>451</v>
      </c>
      <c r="H217" s="8">
        <v>2728402.59</v>
      </c>
      <c r="I217" s="8">
        <v>2728402.59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2092236.98</v>
      </c>
      <c r="R217" s="8">
        <v>2092236.98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452</v>
      </c>
      <c r="G218" s="53" t="s">
        <v>453</v>
      </c>
      <c r="H218" s="8">
        <v>5000000</v>
      </c>
      <c r="I218" s="8">
        <v>5000000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9"/>
      <c r="W218" s="9"/>
      <c r="X218" s="9"/>
      <c r="Y218" s="9"/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452</v>
      </c>
      <c r="G219" s="53" t="s">
        <v>454</v>
      </c>
      <c r="H219" s="8">
        <v>2000000</v>
      </c>
      <c r="I219" s="8">
        <v>0</v>
      </c>
      <c r="J219" s="8">
        <v>0</v>
      </c>
      <c r="K219" s="8">
        <v>2000000</v>
      </c>
      <c r="L219" s="8">
        <v>0</v>
      </c>
      <c r="M219" s="9">
        <v>0</v>
      </c>
      <c r="N219" s="9">
        <v>0</v>
      </c>
      <c r="O219" s="9">
        <v>100</v>
      </c>
      <c r="P219" s="9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9"/>
      <c r="W219" s="9"/>
      <c r="X219" s="9"/>
      <c r="Y219" s="9"/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452</v>
      </c>
      <c r="G220" s="53" t="s">
        <v>455</v>
      </c>
      <c r="H220" s="8">
        <v>96624590</v>
      </c>
      <c r="I220" s="8">
        <v>96624590</v>
      </c>
      <c r="J220" s="8">
        <v>0</v>
      </c>
      <c r="K220" s="8">
        <v>0</v>
      </c>
      <c r="L220" s="8">
        <v>0</v>
      </c>
      <c r="M220" s="9">
        <v>100</v>
      </c>
      <c r="N220" s="9">
        <v>0</v>
      </c>
      <c r="O220" s="9">
        <v>0</v>
      </c>
      <c r="P220" s="9">
        <v>0</v>
      </c>
      <c r="Q220" s="8">
        <v>47417233.88</v>
      </c>
      <c r="R220" s="8">
        <v>47417233.88</v>
      </c>
      <c r="S220" s="8">
        <v>0</v>
      </c>
      <c r="T220" s="8">
        <v>0</v>
      </c>
      <c r="U220" s="8">
        <v>0</v>
      </c>
      <c r="V220" s="9">
        <v>100</v>
      </c>
      <c r="W220" s="9">
        <v>0</v>
      </c>
      <c r="X220" s="9">
        <v>0</v>
      </c>
      <c r="Y220" s="9">
        <v>0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452</v>
      </c>
      <c r="G221" s="53" t="s">
        <v>456</v>
      </c>
      <c r="H221" s="8">
        <v>9451500</v>
      </c>
      <c r="I221" s="8">
        <v>9451500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650086.58</v>
      </c>
      <c r="R221" s="8">
        <v>650086.58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457</v>
      </c>
      <c r="G222" s="53" t="s">
        <v>458</v>
      </c>
      <c r="H222" s="8">
        <v>1110000</v>
      </c>
      <c r="I222" s="8">
        <v>1110000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555000</v>
      </c>
      <c r="R222" s="8">
        <v>555000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457</v>
      </c>
      <c r="G223" s="53" t="s">
        <v>459</v>
      </c>
      <c r="H223" s="8">
        <v>3580797</v>
      </c>
      <c r="I223" s="8">
        <v>3580797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1790398.46</v>
      </c>
      <c r="R223" s="8">
        <v>1790398.46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457</v>
      </c>
      <c r="G224" s="53" t="s">
        <v>460</v>
      </c>
      <c r="H224" s="8">
        <v>1220000</v>
      </c>
      <c r="I224" s="8">
        <v>1220000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609980</v>
      </c>
      <c r="R224" s="8">
        <v>609980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457</v>
      </c>
      <c r="G225" s="53" t="s">
        <v>461</v>
      </c>
      <c r="H225" s="8">
        <v>240000</v>
      </c>
      <c r="I225" s="8">
        <v>240000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120000</v>
      </c>
      <c r="R225" s="8">
        <v>120000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457</v>
      </c>
      <c r="G226" s="53" t="s">
        <v>462</v>
      </c>
      <c r="H226" s="8">
        <v>2950929.32</v>
      </c>
      <c r="I226" s="8">
        <v>950929.32</v>
      </c>
      <c r="J226" s="8">
        <v>2000000</v>
      </c>
      <c r="K226" s="8">
        <v>0</v>
      </c>
      <c r="L226" s="8">
        <v>0</v>
      </c>
      <c r="M226" s="9">
        <v>32.22</v>
      </c>
      <c r="N226" s="9">
        <v>67.77</v>
      </c>
      <c r="O226" s="9">
        <v>0</v>
      </c>
      <c r="P226" s="9">
        <v>0</v>
      </c>
      <c r="Q226" s="8">
        <v>2075464.66</v>
      </c>
      <c r="R226" s="8">
        <v>475464.66</v>
      </c>
      <c r="S226" s="8">
        <v>1600000</v>
      </c>
      <c r="T226" s="8">
        <v>0</v>
      </c>
      <c r="U226" s="8">
        <v>0</v>
      </c>
      <c r="V226" s="9">
        <v>22.9</v>
      </c>
      <c r="W226" s="9">
        <v>77.09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457</v>
      </c>
      <c r="G227" s="53" t="s">
        <v>463</v>
      </c>
      <c r="H227" s="8">
        <v>2702918</v>
      </c>
      <c r="I227" s="8">
        <v>2702918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3812388</v>
      </c>
      <c r="R227" s="8">
        <v>1312388</v>
      </c>
      <c r="S227" s="8">
        <v>2500000</v>
      </c>
      <c r="T227" s="8">
        <v>0</v>
      </c>
      <c r="U227" s="8">
        <v>0</v>
      </c>
      <c r="V227" s="9">
        <v>34.42</v>
      </c>
      <c r="W227" s="9">
        <v>65.57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457</v>
      </c>
      <c r="G228" s="53" t="s">
        <v>464</v>
      </c>
      <c r="H228" s="8">
        <v>1997419.92</v>
      </c>
      <c r="I228" s="8">
        <v>1997419.92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998709.96</v>
      </c>
      <c r="R228" s="8">
        <v>998709.96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457</v>
      </c>
      <c r="G229" s="53" t="s">
        <v>465</v>
      </c>
      <c r="H229" s="8">
        <v>3287324</v>
      </c>
      <c r="I229" s="8">
        <v>3287324</v>
      </c>
      <c r="J229" s="8">
        <v>0</v>
      </c>
      <c r="K229" s="8">
        <v>0</v>
      </c>
      <c r="L229" s="8">
        <v>0</v>
      </c>
      <c r="M229" s="9">
        <v>100</v>
      </c>
      <c r="N229" s="9">
        <v>0</v>
      </c>
      <c r="O229" s="9">
        <v>0</v>
      </c>
      <c r="P229" s="9">
        <v>0</v>
      </c>
      <c r="Q229" s="8">
        <v>1789600</v>
      </c>
      <c r="R229" s="8">
        <v>1789600</v>
      </c>
      <c r="S229" s="8">
        <v>0</v>
      </c>
      <c r="T229" s="8">
        <v>0</v>
      </c>
      <c r="U229" s="8">
        <v>0</v>
      </c>
      <c r="V229" s="9">
        <v>100</v>
      </c>
      <c r="W229" s="9">
        <v>0</v>
      </c>
      <c r="X229" s="9">
        <v>0</v>
      </c>
      <c r="Y229" s="9">
        <v>0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457</v>
      </c>
      <c r="G230" s="53" t="s">
        <v>466</v>
      </c>
      <c r="H230" s="8">
        <v>18887771.58</v>
      </c>
      <c r="I230" s="8">
        <v>18887771.58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3065225.46</v>
      </c>
      <c r="R230" s="8">
        <v>2665225.46</v>
      </c>
      <c r="S230" s="8">
        <v>400000</v>
      </c>
      <c r="T230" s="8">
        <v>0</v>
      </c>
      <c r="U230" s="8">
        <v>0</v>
      </c>
      <c r="V230" s="9">
        <v>86.95</v>
      </c>
      <c r="W230" s="9">
        <v>13.04</v>
      </c>
      <c r="X230" s="9">
        <v>0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457</v>
      </c>
      <c r="G231" s="53" t="s">
        <v>467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9"/>
      <c r="N231" s="9"/>
      <c r="O231" s="9"/>
      <c r="P231" s="9"/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9"/>
      <c r="W231" s="9"/>
      <c r="X231" s="9"/>
      <c r="Y231" s="9"/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457</v>
      </c>
      <c r="G232" s="53" t="s">
        <v>468</v>
      </c>
      <c r="H232" s="8">
        <v>4002257.91</v>
      </c>
      <c r="I232" s="8">
        <v>4002257.91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2208494.59</v>
      </c>
      <c r="R232" s="8">
        <v>2208494.59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457</v>
      </c>
      <c r="G233" s="53" t="s">
        <v>469</v>
      </c>
      <c r="H233" s="8">
        <v>1451092</v>
      </c>
      <c r="I233" s="8">
        <v>1451092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725546</v>
      </c>
      <c r="R233" s="8">
        <v>725546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457</v>
      </c>
      <c r="G234" s="53" t="s">
        <v>470</v>
      </c>
      <c r="H234" s="8">
        <v>447232</v>
      </c>
      <c r="I234" s="8">
        <v>447232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1224722</v>
      </c>
      <c r="R234" s="8">
        <v>224722</v>
      </c>
      <c r="S234" s="8">
        <v>0</v>
      </c>
      <c r="T234" s="8">
        <v>0</v>
      </c>
      <c r="U234" s="8">
        <v>1000000</v>
      </c>
      <c r="V234" s="9">
        <v>18.34</v>
      </c>
      <c r="W234" s="9">
        <v>0</v>
      </c>
      <c r="X234" s="9">
        <v>0</v>
      </c>
      <c r="Y234" s="9">
        <v>81.65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457</v>
      </c>
      <c r="G235" s="53" t="s">
        <v>471</v>
      </c>
      <c r="H235" s="8">
        <v>2320000</v>
      </c>
      <c r="I235" s="8">
        <v>1320000</v>
      </c>
      <c r="J235" s="8">
        <v>1000000</v>
      </c>
      <c r="K235" s="8">
        <v>0</v>
      </c>
      <c r="L235" s="8">
        <v>0</v>
      </c>
      <c r="M235" s="9">
        <v>56.89</v>
      </c>
      <c r="N235" s="9">
        <v>43.1</v>
      </c>
      <c r="O235" s="9">
        <v>0</v>
      </c>
      <c r="P235" s="9">
        <v>0</v>
      </c>
      <c r="Q235" s="8">
        <v>1660000</v>
      </c>
      <c r="R235" s="8">
        <v>660000</v>
      </c>
      <c r="S235" s="8">
        <v>1000000</v>
      </c>
      <c r="T235" s="8">
        <v>0</v>
      </c>
      <c r="U235" s="8">
        <v>0</v>
      </c>
      <c r="V235" s="9">
        <v>39.75</v>
      </c>
      <c r="W235" s="9">
        <v>60.24</v>
      </c>
      <c r="X235" s="9">
        <v>0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457</v>
      </c>
      <c r="G236" s="53" t="s">
        <v>472</v>
      </c>
      <c r="H236" s="8">
        <v>1016611.95</v>
      </c>
      <c r="I236" s="8">
        <v>801000</v>
      </c>
      <c r="J236" s="8">
        <v>0</v>
      </c>
      <c r="K236" s="8">
        <v>0</v>
      </c>
      <c r="L236" s="8">
        <v>215611.95</v>
      </c>
      <c r="M236" s="9">
        <v>78.79</v>
      </c>
      <c r="N236" s="9">
        <v>0</v>
      </c>
      <c r="O236" s="9">
        <v>0</v>
      </c>
      <c r="P236" s="9">
        <v>21.2</v>
      </c>
      <c r="Q236" s="8">
        <v>542877.8</v>
      </c>
      <c r="R236" s="8">
        <v>375500</v>
      </c>
      <c r="S236" s="8">
        <v>0</v>
      </c>
      <c r="T236" s="8">
        <v>0</v>
      </c>
      <c r="U236" s="8">
        <v>167377.8</v>
      </c>
      <c r="V236" s="9">
        <v>69.16</v>
      </c>
      <c r="W236" s="9">
        <v>0</v>
      </c>
      <c r="X236" s="9">
        <v>0</v>
      </c>
      <c r="Y236" s="9">
        <v>30.83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457</v>
      </c>
      <c r="G237" s="53" t="s">
        <v>473</v>
      </c>
      <c r="H237" s="8">
        <v>1853246</v>
      </c>
      <c r="I237" s="8">
        <v>1838601</v>
      </c>
      <c r="J237" s="8">
        <v>14645</v>
      </c>
      <c r="K237" s="8">
        <v>0</v>
      </c>
      <c r="L237" s="8">
        <v>0</v>
      </c>
      <c r="M237" s="9">
        <v>99.2</v>
      </c>
      <c r="N237" s="9">
        <v>0.79</v>
      </c>
      <c r="O237" s="9">
        <v>0</v>
      </c>
      <c r="P237" s="9">
        <v>0</v>
      </c>
      <c r="Q237" s="8">
        <v>933945.18</v>
      </c>
      <c r="R237" s="8">
        <v>919300.18</v>
      </c>
      <c r="S237" s="8">
        <v>14645</v>
      </c>
      <c r="T237" s="8">
        <v>0</v>
      </c>
      <c r="U237" s="8">
        <v>0</v>
      </c>
      <c r="V237" s="9">
        <v>98.43</v>
      </c>
      <c r="W237" s="9">
        <v>1.56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457</v>
      </c>
      <c r="G238" s="53" t="s">
        <v>474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9"/>
      <c r="N238" s="9"/>
      <c r="O238" s="9"/>
      <c r="P238" s="9"/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9"/>
      <c r="W238" s="9"/>
      <c r="X238" s="9"/>
      <c r="Y238" s="9"/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457</v>
      </c>
      <c r="G239" s="53" t="s">
        <v>475</v>
      </c>
      <c r="H239" s="8">
        <v>800000</v>
      </c>
      <c r="I239" s="8">
        <v>800000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790714</v>
      </c>
      <c r="R239" s="8">
        <v>790714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457</v>
      </c>
      <c r="G240" s="53" t="s">
        <v>476</v>
      </c>
      <c r="H240" s="8">
        <v>380000</v>
      </c>
      <c r="I240" s="8">
        <v>380000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990000</v>
      </c>
      <c r="R240" s="8">
        <v>190000</v>
      </c>
      <c r="S240" s="8">
        <v>800000</v>
      </c>
      <c r="T240" s="8">
        <v>0</v>
      </c>
      <c r="U240" s="8">
        <v>0</v>
      </c>
      <c r="V240" s="9">
        <v>19.19</v>
      </c>
      <c r="W240" s="9">
        <v>80.8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457</v>
      </c>
      <c r="G241" s="53" t="s">
        <v>477</v>
      </c>
      <c r="H241" s="8">
        <v>2000000</v>
      </c>
      <c r="I241" s="8">
        <v>2000000</v>
      </c>
      <c r="J241" s="8">
        <v>0</v>
      </c>
      <c r="K241" s="8">
        <v>0</v>
      </c>
      <c r="L241" s="8">
        <v>0</v>
      </c>
      <c r="M241" s="9">
        <v>100</v>
      </c>
      <c r="N241" s="9">
        <v>0</v>
      </c>
      <c r="O241" s="9">
        <v>0</v>
      </c>
      <c r="P241" s="9">
        <v>0</v>
      </c>
      <c r="Q241" s="8">
        <v>1100000</v>
      </c>
      <c r="R241" s="8">
        <v>500000</v>
      </c>
      <c r="S241" s="8">
        <v>600000</v>
      </c>
      <c r="T241" s="8">
        <v>0</v>
      </c>
      <c r="U241" s="8">
        <v>0</v>
      </c>
      <c r="V241" s="9">
        <v>45.45</v>
      </c>
      <c r="W241" s="9">
        <v>54.54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478</v>
      </c>
      <c r="G242" s="53" t="s">
        <v>479</v>
      </c>
      <c r="H242" s="8">
        <v>29586216.77</v>
      </c>
      <c r="I242" s="8">
        <v>29586216.77</v>
      </c>
      <c r="J242" s="8">
        <v>0</v>
      </c>
      <c r="K242" s="8">
        <v>0</v>
      </c>
      <c r="L242" s="8">
        <v>0</v>
      </c>
      <c r="M242" s="9">
        <v>100</v>
      </c>
      <c r="N242" s="9">
        <v>0</v>
      </c>
      <c r="O242" s="9">
        <v>0</v>
      </c>
      <c r="P242" s="9">
        <v>0</v>
      </c>
      <c r="Q242" s="8">
        <v>14602997.87</v>
      </c>
      <c r="R242" s="8">
        <v>14602997.87</v>
      </c>
      <c r="S242" s="8">
        <v>0</v>
      </c>
      <c r="T242" s="8">
        <v>0</v>
      </c>
      <c r="U242" s="8">
        <v>0</v>
      </c>
      <c r="V242" s="9">
        <v>100</v>
      </c>
      <c r="W242" s="9">
        <v>0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7" t="s">
        <v>480</v>
      </c>
      <c r="G243" s="53" t="s">
        <v>481</v>
      </c>
      <c r="H243" s="8">
        <v>750000</v>
      </c>
      <c r="I243" s="8">
        <v>750000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375000</v>
      </c>
      <c r="R243" s="8">
        <v>375000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7" t="s">
        <v>480</v>
      </c>
      <c r="G244" s="53" t="s">
        <v>482</v>
      </c>
      <c r="H244" s="8">
        <v>977534.19</v>
      </c>
      <c r="I244" s="8">
        <v>201600</v>
      </c>
      <c r="J244" s="8">
        <v>0</v>
      </c>
      <c r="K244" s="8">
        <v>0</v>
      </c>
      <c r="L244" s="8">
        <v>775934.19</v>
      </c>
      <c r="M244" s="9">
        <v>20.62</v>
      </c>
      <c r="N244" s="9">
        <v>0</v>
      </c>
      <c r="O244" s="9">
        <v>0</v>
      </c>
      <c r="P244" s="9">
        <v>79.37</v>
      </c>
      <c r="Q244" s="8">
        <v>100530</v>
      </c>
      <c r="R244" s="8">
        <v>100530</v>
      </c>
      <c r="S244" s="8">
        <v>0</v>
      </c>
      <c r="T244" s="8">
        <v>0</v>
      </c>
      <c r="U244" s="8">
        <v>0</v>
      </c>
      <c r="V244" s="9">
        <v>100</v>
      </c>
      <c r="W244" s="9">
        <v>0</v>
      </c>
      <c r="X244" s="9">
        <v>0</v>
      </c>
      <c r="Y244" s="9">
        <v>0</v>
      </c>
    </row>
    <row r="245" spans="1:25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7" t="s">
        <v>480</v>
      </c>
      <c r="G245" s="53" t="s">
        <v>483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9"/>
      <c r="N245" s="9"/>
      <c r="O245" s="9"/>
      <c r="P245" s="9"/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9"/>
      <c r="W245" s="9"/>
      <c r="X245" s="9"/>
      <c r="Y245" s="9"/>
    </row>
    <row r="246" spans="1:25" ht="12.75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7" t="s">
        <v>480</v>
      </c>
      <c r="G246" s="53" t="s">
        <v>483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24">
      <c r="A247" s="34">
        <v>6</v>
      </c>
      <c r="B247" s="34">
        <v>2</v>
      </c>
      <c r="C247" s="34">
        <v>1</v>
      </c>
      <c r="D247" s="35" t="s">
        <v>480</v>
      </c>
      <c r="E247" s="36">
        <v>221</v>
      </c>
      <c r="F247" s="7" t="s">
        <v>480</v>
      </c>
      <c r="G247" s="53" t="s">
        <v>484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12.75">
      <c r="A248" s="34">
        <v>6</v>
      </c>
      <c r="B248" s="34">
        <v>13</v>
      </c>
      <c r="C248" s="34">
        <v>4</v>
      </c>
      <c r="D248" s="35" t="s">
        <v>480</v>
      </c>
      <c r="E248" s="36">
        <v>186</v>
      </c>
      <c r="F248" s="7" t="s">
        <v>480</v>
      </c>
      <c r="G248" s="53" t="s">
        <v>485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4</v>
      </c>
      <c r="C249" s="34">
        <v>3</v>
      </c>
      <c r="D249" s="35" t="s">
        <v>480</v>
      </c>
      <c r="E249" s="36">
        <v>218</v>
      </c>
      <c r="F249" s="7" t="s">
        <v>480</v>
      </c>
      <c r="G249" s="53" t="s">
        <v>486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3</v>
      </c>
      <c r="C250" s="34">
        <v>3</v>
      </c>
      <c r="D250" s="35" t="s">
        <v>480</v>
      </c>
      <c r="E250" s="36">
        <v>122</v>
      </c>
      <c r="F250" s="7" t="s">
        <v>480</v>
      </c>
      <c r="G250" s="53" t="s">
        <v>487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24">
      <c r="A251" s="34">
        <v>6</v>
      </c>
      <c r="B251" s="34">
        <v>15</v>
      </c>
      <c r="C251" s="34">
        <v>0</v>
      </c>
      <c r="D251" s="35" t="s">
        <v>480</v>
      </c>
      <c r="E251" s="36">
        <v>220</v>
      </c>
      <c r="F251" s="7" t="s">
        <v>480</v>
      </c>
      <c r="G251" s="53" t="s">
        <v>488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9</v>
      </c>
      <c r="C252" s="34">
        <v>1</v>
      </c>
      <c r="D252" s="35" t="s">
        <v>480</v>
      </c>
      <c r="E252" s="36">
        <v>140</v>
      </c>
      <c r="F252" s="7" t="s">
        <v>480</v>
      </c>
      <c r="G252" s="53" t="s">
        <v>489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9"/>
      <c r="N252" s="9"/>
      <c r="O252" s="9"/>
      <c r="P252" s="9"/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9"/>
      <c r="W252" s="9"/>
      <c r="X252" s="9"/>
      <c r="Y252" s="9"/>
    </row>
    <row r="253" spans="1:25" ht="12.75">
      <c r="A253" s="34">
        <v>6</v>
      </c>
      <c r="B253" s="34">
        <v>62</v>
      </c>
      <c r="C253" s="34">
        <v>1</v>
      </c>
      <c r="D253" s="35" t="s">
        <v>480</v>
      </c>
      <c r="E253" s="36">
        <v>198</v>
      </c>
      <c r="F253" s="7" t="s">
        <v>480</v>
      </c>
      <c r="G253" s="53" t="s">
        <v>490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9"/>
      <c r="N253" s="9"/>
      <c r="O253" s="9"/>
      <c r="P253" s="9"/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9"/>
      <c r="W253" s="9"/>
      <c r="X253" s="9"/>
      <c r="Y253" s="9"/>
    </row>
    <row r="254" spans="1:25" ht="12.75">
      <c r="A254" s="34">
        <v>6</v>
      </c>
      <c r="B254" s="34">
        <v>8</v>
      </c>
      <c r="C254" s="34">
        <v>1</v>
      </c>
      <c r="D254" s="35" t="s">
        <v>480</v>
      </c>
      <c r="E254" s="36">
        <v>265</v>
      </c>
      <c r="F254" s="7" t="s">
        <v>480</v>
      </c>
      <c r="G254" s="53" t="s">
        <v>491</v>
      </c>
      <c r="H254" s="8">
        <v>900000</v>
      </c>
      <c r="I254" s="8">
        <v>900000</v>
      </c>
      <c r="J254" s="8">
        <v>0</v>
      </c>
      <c r="K254" s="8">
        <v>0</v>
      </c>
      <c r="L254" s="8">
        <v>0</v>
      </c>
      <c r="M254" s="9">
        <v>100</v>
      </c>
      <c r="N254" s="9">
        <v>0</v>
      </c>
      <c r="O254" s="9">
        <v>0</v>
      </c>
      <c r="P254" s="9">
        <v>0</v>
      </c>
      <c r="Q254" s="8">
        <v>900000</v>
      </c>
      <c r="R254" s="8">
        <v>900000</v>
      </c>
      <c r="S254" s="8">
        <v>0</v>
      </c>
      <c r="T254" s="8">
        <v>0</v>
      </c>
      <c r="U254" s="8">
        <v>0</v>
      </c>
      <c r="V254" s="9">
        <v>100</v>
      </c>
      <c r="W254" s="9">
        <v>0</v>
      </c>
      <c r="X254" s="9">
        <v>0</v>
      </c>
      <c r="Y254" s="9">
        <v>0</v>
      </c>
    </row>
    <row r="255" spans="1:25" ht="12.75">
      <c r="A255" s="34">
        <v>6</v>
      </c>
      <c r="B255" s="34">
        <v>8</v>
      </c>
      <c r="C255" s="34">
        <v>7</v>
      </c>
      <c r="D255" s="35" t="s">
        <v>480</v>
      </c>
      <c r="E255" s="36">
        <v>244</v>
      </c>
      <c r="F255" s="7" t="s">
        <v>480</v>
      </c>
      <c r="G255" s="53" t="s">
        <v>492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9"/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9"/>
      <c r="W255" s="9"/>
      <c r="X255" s="9"/>
      <c r="Y255" s="9"/>
    </row>
  </sheetData>
  <sheetProtection/>
  <mergeCells count="19"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  <mergeCell ref="E4:E6"/>
    <mergeCell ref="A4:A6"/>
    <mergeCell ref="B4:B6"/>
    <mergeCell ref="C4:C6"/>
    <mergeCell ref="D4:D6"/>
    <mergeCell ref="Q4:U4"/>
    <mergeCell ref="I5:L5"/>
    <mergeCell ref="H4:L4"/>
    <mergeCell ref="M4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6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2 kwartału 2015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5" t="s">
        <v>59</v>
      </c>
      <c r="I4" s="145"/>
      <c r="J4" s="145"/>
      <c r="K4" s="145"/>
      <c r="L4" s="145" t="s">
        <v>23</v>
      </c>
      <c r="M4" s="145"/>
      <c r="N4" s="145"/>
    </row>
    <row r="5" spans="1:14" ht="12.75" customHeight="1">
      <c r="A5" s="145"/>
      <c r="B5" s="145"/>
      <c r="C5" s="145"/>
      <c r="D5" s="145"/>
      <c r="E5" s="145"/>
      <c r="F5" s="145"/>
      <c r="G5" s="145"/>
      <c r="H5" s="153" t="s">
        <v>24</v>
      </c>
      <c r="I5" s="153" t="s">
        <v>60</v>
      </c>
      <c r="J5" s="153"/>
      <c r="K5" s="153"/>
      <c r="L5" s="157" t="s">
        <v>27</v>
      </c>
      <c r="M5" s="157" t="s">
        <v>26</v>
      </c>
      <c r="N5" s="157" t="s">
        <v>28</v>
      </c>
    </row>
    <row r="6" spans="1:14" ht="12.75" customHeight="1">
      <c r="A6" s="145"/>
      <c r="B6" s="145"/>
      <c r="C6" s="145"/>
      <c r="D6" s="145"/>
      <c r="E6" s="145"/>
      <c r="F6" s="145"/>
      <c r="G6" s="145"/>
      <c r="H6" s="153"/>
      <c r="I6" s="154" t="s">
        <v>61</v>
      </c>
      <c r="J6" s="154" t="s">
        <v>62</v>
      </c>
      <c r="K6" s="154" t="s">
        <v>63</v>
      </c>
      <c r="L6" s="157"/>
      <c r="M6" s="157"/>
      <c r="N6" s="157"/>
    </row>
    <row r="7" spans="1:14" ht="66.75" customHeight="1">
      <c r="A7" s="145"/>
      <c r="B7" s="145"/>
      <c r="C7" s="145"/>
      <c r="D7" s="145"/>
      <c r="E7" s="145"/>
      <c r="F7" s="145"/>
      <c r="G7" s="145"/>
      <c r="H7" s="153"/>
      <c r="I7" s="154"/>
      <c r="J7" s="154"/>
      <c r="K7" s="154"/>
      <c r="L7" s="157"/>
      <c r="M7" s="157"/>
      <c r="N7" s="157"/>
    </row>
    <row r="8" spans="1:14" s="21" customFormat="1" ht="15">
      <c r="A8" s="155"/>
      <c r="B8" s="155"/>
      <c r="C8" s="155"/>
      <c r="D8" s="155"/>
      <c r="E8" s="155"/>
      <c r="F8" s="155"/>
      <c r="G8" s="155"/>
      <c r="H8" s="155" t="s">
        <v>10</v>
      </c>
      <c r="I8" s="155"/>
      <c r="J8" s="155"/>
      <c r="K8" s="155"/>
      <c r="L8" s="156" t="s">
        <v>11</v>
      </c>
      <c r="M8" s="156"/>
      <c r="N8" s="156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2">
        <v>6</v>
      </c>
      <c r="G9" s="152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257</v>
      </c>
      <c r="G10" s="55" t="s">
        <v>258</v>
      </c>
      <c r="H10" s="29">
        <v>23535625</v>
      </c>
      <c r="I10" s="29">
        <v>0</v>
      </c>
      <c r="J10" s="29">
        <v>23535625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257</v>
      </c>
      <c r="G11" s="55" t="s">
        <v>259</v>
      </c>
      <c r="H11" s="29">
        <v>24633624.51</v>
      </c>
      <c r="I11" s="29">
        <v>0</v>
      </c>
      <c r="J11" s="29">
        <v>24633624.51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257</v>
      </c>
      <c r="G12" s="55" t="s">
        <v>260</v>
      </c>
      <c r="H12" s="29">
        <v>21381750</v>
      </c>
      <c r="I12" s="29">
        <v>0</v>
      </c>
      <c r="J12" s="29">
        <v>21381750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257</v>
      </c>
      <c r="G13" s="55" t="s">
        <v>261</v>
      </c>
      <c r="H13" s="29">
        <v>7696250</v>
      </c>
      <c r="I13" s="29">
        <v>0</v>
      </c>
      <c r="J13" s="29">
        <v>7696250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257</v>
      </c>
      <c r="G14" s="55" t="s">
        <v>262</v>
      </c>
      <c r="H14" s="29">
        <v>41318112.85</v>
      </c>
      <c r="I14" s="29">
        <v>0</v>
      </c>
      <c r="J14" s="29">
        <v>40286024.22</v>
      </c>
      <c r="K14" s="29">
        <v>1032088.63</v>
      </c>
      <c r="L14" s="30">
        <v>0</v>
      </c>
      <c r="M14" s="30">
        <v>97.5</v>
      </c>
      <c r="N14" s="30">
        <v>2.49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257</v>
      </c>
      <c r="G15" s="55" t="s">
        <v>263</v>
      </c>
      <c r="H15" s="29">
        <v>22731459.79</v>
      </c>
      <c r="I15" s="29">
        <v>0</v>
      </c>
      <c r="J15" s="29">
        <v>22731459.79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257</v>
      </c>
      <c r="G16" s="55" t="s">
        <v>264</v>
      </c>
      <c r="H16" s="29">
        <v>32200481.93</v>
      </c>
      <c r="I16" s="29">
        <v>0</v>
      </c>
      <c r="J16" s="29">
        <v>32113220</v>
      </c>
      <c r="K16" s="29">
        <v>87261.93</v>
      </c>
      <c r="L16" s="30">
        <v>0</v>
      </c>
      <c r="M16" s="30">
        <v>99.72</v>
      </c>
      <c r="N16" s="30">
        <v>0.27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257</v>
      </c>
      <c r="G17" s="55" t="s">
        <v>265</v>
      </c>
      <c r="H17" s="29">
        <v>17665000</v>
      </c>
      <c r="I17" s="29">
        <v>0</v>
      </c>
      <c r="J17" s="29">
        <v>17665000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257</v>
      </c>
      <c r="G18" s="55" t="s">
        <v>266</v>
      </c>
      <c r="H18" s="29">
        <v>70917600.35</v>
      </c>
      <c r="I18" s="29">
        <v>0</v>
      </c>
      <c r="J18" s="29">
        <v>70917600.35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257</v>
      </c>
      <c r="G19" s="55" t="s">
        <v>267</v>
      </c>
      <c r="H19" s="29">
        <v>12929348.14</v>
      </c>
      <c r="I19" s="29">
        <v>0</v>
      </c>
      <c r="J19" s="29">
        <v>12858850</v>
      </c>
      <c r="K19" s="29">
        <v>70498.14</v>
      </c>
      <c r="L19" s="30">
        <v>0</v>
      </c>
      <c r="M19" s="30">
        <v>99.45</v>
      </c>
      <c r="N19" s="30">
        <v>0.54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257</v>
      </c>
      <c r="G20" s="55" t="s">
        <v>268</v>
      </c>
      <c r="H20" s="29">
        <v>11099626.18</v>
      </c>
      <c r="I20" s="29">
        <v>0</v>
      </c>
      <c r="J20" s="29">
        <v>11082436.25</v>
      </c>
      <c r="K20" s="29">
        <v>17189.93</v>
      </c>
      <c r="L20" s="30">
        <v>0</v>
      </c>
      <c r="M20" s="30">
        <v>99.84</v>
      </c>
      <c r="N20" s="30">
        <v>0.15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257</v>
      </c>
      <c r="G21" s="55" t="s">
        <v>269</v>
      </c>
      <c r="H21" s="29">
        <v>1834722.57</v>
      </c>
      <c r="I21" s="29">
        <v>0</v>
      </c>
      <c r="J21" s="29">
        <v>1834722.57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257</v>
      </c>
      <c r="G22" s="55" t="s">
        <v>270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257</v>
      </c>
      <c r="G23" s="55" t="s">
        <v>271</v>
      </c>
      <c r="H23" s="29">
        <v>6575000</v>
      </c>
      <c r="I23" s="29">
        <v>0</v>
      </c>
      <c r="J23" s="29">
        <v>6575000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257</v>
      </c>
      <c r="G24" s="55" t="s">
        <v>272</v>
      </c>
      <c r="H24" s="29">
        <v>17285673.33</v>
      </c>
      <c r="I24" s="29">
        <v>0</v>
      </c>
      <c r="J24" s="29">
        <v>17279065</v>
      </c>
      <c r="K24" s="29">
        <v>6608.33</v>
      </c>
      <c r="L24" s="30">
        <v>0</v>
      </c>
      <c r="M24" s="30">
        <v>99.96</v>
      </c>
      <c r="N24" s="30">
        <v>0.03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257</v>
      </c>
      <c r="G25" s="55" t="s">
        <v>273</v>
      </c>
      <c r="H25" s="29">
        <v>20761481.46</v>
      </c>
      <c r="I25" s="29">
        <v>0</v>
      </c>
      <c r="J25" s="29">
        <v>20761481.46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257</v>
      </c>
      <c r="G26" s="55" t="s">
        <v>274</v>
      </c>
      <c r="H26" s="29">
        <v>216725</v>
      </c>
      <c r="I26" s="29">
        <v>0</v>
      </c>
      <c r="J26" s="29">
        <v>216725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257</v>
      </c>
      <c r="G27" s="55" t="s">
        <v>275</v>
      </c>
      <c r="H27" s="29">
        <v>704222</v>
      </c>
      <c r="I27" s="29">
        <v>0</v>
      </c>
      <c r="J27" s="29">
        <v>704222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257</v>
      </c>
      <c r="G28" s="55" t="s">
        <v>275</v>
      </c>
      <c r="H28" s="29">
        <v>628526</v>
      </c>
      <c r="I28" s="29">
        <v>0</v>
      </c>
      <c r="J28" s="29">
        <v>628526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257</v>
      </c>
      <c r="G29" s="55" t="s">
        <v>276</v>
      </c>
      <c r="H29" s="29">
        <v>172500</v>
      </c>
      <c r="I29" s="29">
        <v>0</v>
      </c>
      <c r="J29" s="29">
        <v>172500</v>
      </c>
      <c r="K29" s="29">
        <v>0</v>
      </c>
      <c r="L29" s="30">
        <v>0</v>
      </c>
      <c r="M29" s="30">
        <v>100</v>
      </c>
      <c r="N29" s="30">
        <v>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257</v>
      </c>
      <c r="G30" s="55" t="s">
        <v>277</v>
      </c>
      <c r="H30" s="29">
        <v>985999.94</v>
      </c>
      <c r="I30" s="29">
        <v>0</v>
      </c>
      <c r="J30" s="29">
        <v>985999.94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257</v>
      </c>
      <c r="G31" s="55" t="s">
        <v>278</v>
      </c>
      <c r="H31" s="29">
        <v>4420271.33</v>
      </c>
      <c r="I31" s="29">
        <v>0</v>
      </c>
      <c r="J31" s="29">
        <v>4363030.33</v>
      </c>
      <c r="K31" s="29">
        <v>57241</v>
      </c>
      <c r="L31" s="30">
        <v>0</v>
      </c>
      <c r="M31" s="30">
        <v>98.7</v>
      </c>
      <c r="N31" s="30">
        <v>1.29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257</v>
      </c>
      <c r="G32" s="55" t="s">
        <v>279</v>
      </c>
      <c r="H32" s="29">
        <v>3531860.56</v>
      </c>
      <c r="I32" s="29">
        <v>0</v>
      </c>
      <c r="J32" s="29">
        <v>3531860.56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257</v>
      </c>
      <c r="G33" s="55" t="s">
        <v>280</v>
      </c>
      <c r="H33" s="29">
        <v>7630500</v>
      </c>
      <c r="I33" s="29">
        <v>0</v>
      </c>
      <c r="J33" s="29">
        <v>7630500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257</v>
      </c>
      <c r="G34" s="55" t="s">
        <v>281</v>
      </c>
      <c r="H34" s="29">
        <v>1870150</v>
      </c>
      <c r="I34" s="29">
        <v>0</v>
      </c>
      <c r="J34" s="29">
        <v>1870150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257</v>
      </c>
      <c r="G35" s="55" t="s">
        <v>258</v>
      </c>
      <c r="H35" s="29">
        <v>7368154.09</v>
      </c>
      <c r="I35" s="29">
        <v>0</v>
      </c>
      <c r="J35" s="29">
        <v>7368154.09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257</v>
      </c>
      <c r="G36" s="55" t="s">
        <v>282</v>
      </c>
      <c r="H36" s="29">
        <v>6565371.44</v>
      </c>
      <c r="I36" s="29">
        <v>0</v>
      </c>
      <c r="J36" s="29">
        <v>6493010.36</v>
      </c>
      <c r="K36" s="29">
        <v>72361.08</v>
      </c>
      <c r="L36" s="30">
        <v>0</v>
      </c>
      <c r="M36" s="30">
        <v>98.89</v>
      </c>
      <c r="N36" s="30">
        <v>1.1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257</v>
      </c>
      <c r="G37" s="55" t="s">
        <v>283</v>
      </c>
      <c r="H37" s="29">
        <v>2898330.42</v>
      </c>
      <c r="I37" s="29">
        <v>0</v>
      </c>
      <c r="J37" s="29">
        <v>2866500</v>
      </c>
      <c r="K37" s="29">
        <v>31830.42</v>
      </c>
      <c r="L37" s="30">
        <v>0</v>
      </c>
      <c r="M37" s="30">
        <v>98.9</v>
      </c>
      <c r="N37" s="30">
        <v>1.09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257</v>
      </c>
      <c r="G38" s="55" t="s">
        <v>284</v>
      </c>
      <c r="H38" s="29">
        <v>3627863.04</v>
      </c>
      <c r="I38" s="29">
        <v>0</v>
      </c>
      <c r="J38" s="29">
        <v>3627863.04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257</v>
      </c>
      <c r="G39" s="55" t="s">
        <v>285</v>
      </c>
      <c r="H39" s="29">
        <v>11299200</v>
      </c>
      <c r="I39" s="29">
        <v>0</v>
      </c>
      <c r="J39" s="29">
        <v>11299200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257</v>
      </c>
      <c r="G40" s="55" t="s">
        <v>286</v>
      </c>
      <c r="H40" s="29">
        <v>599994</v>
      </c>
      <c r="I40" s="29">
        <v>0</v>
      </c>
      <c r="J40" s="29">
        <v>599994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257</v>
      </c>
      <c r="G41" s="55" t="s">
        <v>287</v>
      </c>
      <c r="H41" s="29">
        <v>1380558.36</v>
      </c>
      <c r="I41" s="29">
        <v>0</v>
      </c>
      <c r="J41" s="29">
        <v>1380558.36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257</v>
      </c>
      <c r="G42" s="55" t="s">
        <v>288</v>
      </c>
      <c r="H42" s="29">
        <v>2500000</v>
      </c>
      <c r="I42" s="29">
        <v>0</v>
      </c>
      <c r="J42" s="29">
        <v>2500000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257</v>
      </c>
      <c r="G43" s="55" t="s">
        <v>289</v>
      </c>
      <c r="H43" s="29">
        <v>1100600</v>
      </c>
      <c r="I43" s="29">
        <v>0</v>
      </c>
      <c r="J43" s="29">
        <v>1100600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257</v>
      </c>
      <c r="G44" s="55" t="s">
        <v>290</v>
      </c>
      <c r="H44" s="29">
        <v>2386572.81</v>
      </c>
      <c r="I44" s="29">
        <v>0</v>
      </c>
      <c r="J44" s="29">
        <v>2386572.81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257</v>
      </c>
      <c r="G45" s="55" t="s">
        <v>291</v>
      </c>
      <c r="H45" s="29">
        <v>2931940.14</v>
      </c>
      <c r="I45" s="29">
        <v>0</v>
      </c>
      <c r="J45" s="29">
        <v>2113219.32</v>
      </c>
      <c r="K45" s="29">
        <v>818720.82</v>
      </c>
      <c r="L45" s="30">
        <v>0</v>
      </c>
      <c r="M45" s="30">
        <v>72.07</v>
      </c>
      <c r="N45" s="30">
        <v>27.92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257</v>
      </c>
      <c r="G46" s="55" t="s">
        <v>292</v>
      </c>
      <c r="H46" s="29">
        <v>7307000</v>
      </c>
      <c r="I46" s="29">
        <v>0</v>
      </c>
      <c r="J46" s="29">
        <v>7307000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257</v>
      </c>
      <c r="G47" s="55" t="s">
        <v>293</v>
      </c>
      <c r="H47" s="29">
        <v>6770409.33</v>
      </c>
      <c r="I47" s="29">
        <v>0</v>
      </c>
      <c r="J47" s="29">
        <v>6770409.33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257</v>
      </c>
      <c r="G48" s="55" t="s">
        <v>294</v>
      </c>
      <c r="H48" s="29">
        <v>3220440.04</v>
      </c>
      <c r="I48" s="29">
        <v>0</v>
      </c>
      <c r="J48" s="29">
        <v>3139243.22</v>
      </c>
      <c r="K48" s="29">
        <v>81196.82</v>
      </c>
      <c r="L48" s="30">
        <v>0</v>
      </c>
      <c r="M48" s="30">
        <v>97.47</v>
      </c>
      <c r="N48" s="30">
        <v>2.52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257</v>
      </c>
      <c r="G49" s="55" t="s">
        <v>295</v>
      </c>
      <c r="H49" s="29">
        <v>90000</v>
      </c>
      <c r="I49" s="29">
        <v>0</v>
      </c>
      <c r="J49" s="29">
        <v>90000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257</v>
      </c>
      <c r="G50" s="55" t="s">
        <v>296</v>
      </c>
      <c r="H50" s="29">
        <v>3978691.51</v>
      </c>
      <c r="I50" s="29">
        <v>0</v>
      </c>
      <c r="J50" s="29">
        <v>3978691.51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257</v>
      </c>
      <c r="G51" s="55" t="s">
        <v>297</v>
      </c>
      <c r="H51" s="29">
        <v>2211400</v>
      </c>
      <c r="I51" s="29">
        <v>0</v>
      </c>
      <c r="J51" s="29">
        <v>2211400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257</v>
      </c>
      <c r="G52" s="55" t="s">
        <v>298</v>
      </c>
      <c r="H52" s="29">
        <v>9568977.41</v>
      </c>
      <c r="I52" s="29">
        <v>0</v>
      </c>
      <c r="J52" s="29">
        <v>9515376.95</v>
      </c>
      <c r="K52" s="29">
        <v>53600.46</v>
      </c>
      <c r="L52" s="30">
        <v>0</v>
      </c>
      <c r="M52" s="30">
        <v>99.43</v>
      </c>
      <c r="N52" s="30">
        <v>0.56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257</v>
      </c>
      <c r="G53" s="55" t="s">
        <v>299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257</v>
      </c>
      <c r="G54" s="55" t="s">
        <v>300</v>
      </c>
      <c r="H54" s="29">
        <v>12528209.47</v>
      </c>
      <c r="I54" s="29">
        <v>0</v>
      </c>
      <c r="J54" s="29">
        <v>12528209.47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257</v>
      </c>
      <c r="G55" s="55" t="s">
        <v>301</v>
      </c>
      <c r="H55" s="29">
        <v>8074081.95</v>
      </c>
      <c r="I55" s="29">
        <v>0</v>
      </c>
      <c r="J55" s="29">
        <v>6982612.16</v>
      </c>
      <c r="K55" s="29">
        <v>1091469.79</v>
      </c>
      <c r="L55" s="30">
        <v>0</v>
      </c>
      <c r="M55" s="30">
        <v>86.48</v>
      </c>
      <c r="N55" s="30">
        <v>13.51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257</v>
      </c>
      <c r="G56" s="55" t="s">
        <v>302</v>
      </c>
      <c r="H56" s="29">
        <v>1281795</v>
      </c>
      <c r="I56" s="29">
        <v>0</v>
      </c>
      <c r="J56" s="29">
        <v>1281795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257</v>
      </c>
      <c r="G57" s="55" t="s">
        <v>303</v>
      </c>
      <c r="H57" s="29">
        <v>160690</v>
      </c>
      <c r="I57" s="29">
        <v>0</v>
      </c>
      <c r="J57" s="29">
        <v>160690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257</v>
      </c>
      <c r="G58" s="55" t="s">
        <v>304</v>
      </c>
      <c r="H58" s="29">
        <v>5230000</v>
      </c>
      <c r="I58" s="29">
        <v>0</v>
      </c>
      <c r="J58" s="29">
        <v>5230000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257</v>
      </c>
      <c r="G59" s="55" t="s">
        <v>305</v>
      </c>
      <c r="H59" s="29">
        <v>1095800</v>
      </c>
      <c r="I59" s="29">
        <v>0</v>
      </c>
      <c r="J59" s="29">
        <v>1095800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257</v>
      </c>
      <c r="G60" s="55" t="s">
        <v>306</v>
      </c>
      <c r="H60" s="29">
        <v>3274178.81</v>
      </c>
      <c r="I60" s="29">
        <v>0</v>
      </c>
      <c r="J60" s="29">
        <v>3274178.81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257</v>
      </c>
      <c r="G61" s="55" t="s">
        <v>307</v>
      </c>
      <c r="H61" s="29">
        <v>2726518</v>
      </c>
      <c r="I61" s="29">
        <v>0</v>
      </c>
      <c r="J61" s="29">
        <v>2726518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257</v>
      </c>
      <c r="G62" s="55" t="s">
        <v>308</v>
      </c>
      <c r="H62" s="29">
        <v>2729764.18</v>
      </c>
      <c r="I62" s="29">
        <v>0</v>
      </c>
      <c r="J62" s="29">
        <v>2729764.18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257</v>
      </c>
      <c r="G63" s="55" t="s">
        <v>260</v>
      </c>
      <c r="H63" s="29">
        <v>2168535.08</v>
      </c>
      <c r="I63" s="29">
        <v>0</v>
      </c>
      <c r="J63" s="29">
        <v>2168535.08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257</v>
      </c>
      <c r="G64" s="55" t="s">
        <v>309</v>
      </c>
      <c r="H64" s="29">
        <v>17865610.33</v>
      </c>
      <c r="I64" s="29">
        <v>0</v>
      </c>
      <c r="J64" s="29">
        <v>17593636.46</v>
      </c>
      <c r="K64" s="29">
        <v>271973.87</v>
      </c>
      <c r="L64" s="30">
        <v>0</v>
      </c>
      <c r="M64" s="30">
        <v>98.47</v>
      </c>
      <c r="N64" s="30">
        <v>1.52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257</v>
      </c>
      <c r="G65" s="55" t="s">
        <v>310</v>
      </c>
      <c r="H65" s="29">
        <v>2508508.91</v>
      </c>
      <c r="I65" s="29">
        <v>0</v>
      </c>
      <c r="J65" s="29">
        <v>2508508.91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257</v>
      </c>
      <c r="G66" s="55" t="s">
        <v>311</v>
      </c>
      <c r="H66" s="29">
        <v>9657514.49</v>
      </c>
      <c r="I66" s="29">
        <v>0</v>
      </c>
      <c r="J66" s="29">
        <v>9657514.49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257</v>
      </c>
      <c r="G67" s="55" t="s">
        <v>312</v>
      </c>
      <c r="H67" s="29">
        <v>4247169.31</v>
      </c>
      <c r="I67" s="29">
        <v>0</v>
      </c>
      <c r="J67" s="29">
        <v>4247169.31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257</v>
      </c>
      <c r="G68" s="55" t="s">
        <v>313</v>
      </c>
      <c r="H68" s="29">
        <v>724699.33</v>
      </c>
      <c r="I68" s="29">
        <v>0</v>
      </c>
      <c r="J68" s="29">
        <v>724699.33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257</v>
      </c>
      <c r="G69" s="55" t="s">
        <v>314</v>
      </c>
      <c r="H69" s="29">
        <v>1493990.82</v>
      </c>
      <c r="I69" s="29">
        <v>0</v>
      </c>
      <c r="J69" s="29">
        <v>1493990.82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257</v>
      </c>
      <c r="G70" s="55" t="s">
        <v>315</v>
      </c>
      <c r="H70" s="29">
        <v>6980685.81</v>
      </c>
      <c r="I70" s="29">
        <v>0</v>
      </c>
      <c r="J70" s="29">
        <v>6935097.09</v>
      </c>
      <c r="K70" s="29">
        <v>45588.72</v>
      </c>
      <c r="L70" s="30">
        <v>0</v>
      </c>
      <c r="M70" s="30">
        <v>99.34</v>
      </c>
      <c r="N70" s="30">
        <v>0.65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257</v>
      </c>
      <c r="G71" s="55" t="s">
        <v>316</v>
      </c>
      <c r="H71" s="29">
        <v>808721.55</v>
      </c>
      <c r="I71" s="29">
        <v>0</v>
      </c>
      <c r="J71" s="29">
        <v>808721.55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2</v>
      </c>
      <c r="D72" s="35">
        <v>2</v>
      </c>
      <c r="E72" s="36"/>
      <c r="F72" s="28" t="s">
        <v>257</v>
      </c>
      <c r="G72" s="55" t="s">
        <v>317</v>
      </c>
      <c r="H72" s="29">
        <v>390000</v>
      </c>
      <c r="I72" s="29">
        <v>0</v>
      </c>
      <c r="J72" s="29">
        <v>390000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3</v>
      </c>
      <c r="C73" s="34">
        <v>6</v>
      </c>
      <c r="D73" s="35">
        <v>2</v>
      </c>
      <c r="E73" s="36"/>
      <c r="F73" s="28" t="s">
        <v>257</v>
      </c>
      <c r="G73" s="55" t="s">
        <v>318</v>
      </c>
      <c r="H73" s="29">
        <v>2944297</v>
      </c>
      <c r="I73" s="29">
        <v>0</v>
      </c>
      <c r="J73" s="29">
        <v>2944297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8</v>
      </c>
      <c r="C74" s="34">
        <v>5</v>
      </c>
      <c r="D74" s="35">
        <v>2</v>
      </c>
      <c r="E74" s="36"/>
      <c r="F74" s="28" t="s">
        <v>257</v>
      </c>
      <c r="G74" s="55" t="s">
        <v>319</v>
      </c>
      <c r="H74" s="29">
        <v>5379780</v>
      </c>
      <c r="I74" s="29">
        <v>0</v>
      </c>
      <c r="J74" s="29">
        <v>5379780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12</v>
      </c>
      <c r="C75" s="34">
        <v>3</v>
      </c>
      <c r="D75" s="35">
        <v>2</v>
      </c>
      <c r="E75" s="36"/>
      <c r="F75" s="28" t="s">
        <v>257</v>
      </c>
      <c r="G75" s="55" t="s">
        <v>320</v>
      </c>
      <c r="H75" s="29">
        <v>7233125.59</v>
      </c>
      <c r="I75" s="29">
        <v>0</v>
      </c>
      <c r="J75" s="29">
        <v>7233125.59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4</v>
      </c>
      <c r="D76" s="35">
        <v>2</v>
      </c>
      <c r="E76" s="36"/>
      <c r="F76" s="28" t="s">
        <v>257</v>
      </c>
      <c r="G76" s="55" t="s">
        <v>321</v>
      </c>
      <c r="H76" s="29">
        <v>5418750</v>
      </c>
      <c r="I76" s="29">
        <v>0</v>
      </c>
      <c r="J76" s="29">
        <v>5418750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16</v>
      </c>
      <c r="C77" s="34">
        <v>2</v>
      </c>
      <c r="D77" s="35">
        <v>2</v>
      </c>
      <c r="E77" s="36"/>
      <c r="F77" s="28" t="s">
        <v>257</v>
      </c>
      <c r="G77" s="55" t="s">
        <v>322</v>
      </c>
      <c r="H77" s="29">
        <v>1460232</v>
      </c>
      <c r="I77" s="29">
        <v>0</v>
      </c>
      <c r="J77" s="29">
        <v>1460232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6</v>
      </c>
      <c r="D78" s="35">
        <v>2</v>
      </c>
      <c r="E78" s="36"/>
      <c r="F78" s="28" t="s">
        <v>257</v>
      </c>
      <c r="G78" s="55" t="s">
        <v>323</v>
      </c>
      <c r="H78" s="29">
        <v>600000</v>
      </c>
      <c r="I78" s="29">
        <v>0</v>
      </c>
      <c r="J78" s="29">
        <v>600000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15</v>
      </c>
      <c r="C79" s="34">
        <v>5</v>
      </c>
      <c r="D79" s="35">
        <v>2</v>
      </c>
      <c r="E79" s="36"/>
      <c r="F79" s="28" t="s">
        <v>257</v>
      </c>
      <c r="G79" s="55" t="s">
        <v>324</v>
      </c>
      <c r="H79" s="29">
        <v>4841097.39</v>
      </c>
      <c r="I79" s="29">
        <v>0</v>
      </c>
      <c r="J79" s="29">
        <v>4841097.39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20</v>
      </c>
      <c r="C80" s="34">
        <v>3</v>
      </c>
      <c r="D80" s="35">
        <v>2</v>
      </c>
      <c r="E80" s="36"/>
      <c r="F80" s="28" t="s">
        <v>257</v>
      </c>
      <c r="G80" s="55" t="s">
        <v>325</v>
      </c>
      <c r="H80" s="29">
        <v>5511002.68</v>
      </c>
      <c r="I80" s="29">
        <v>0</v>
      </c>
      <c r="J80" s="29">
        <v>5511002.68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9</v>
      </c>
      <c r="C81" s="34">
        <v>8</v>
      </c>
      <c r="D81" s="35">
        <v>2</v>
      </c>
      <c r="E81" s="36"/>
      <c r="F81" s="28" t="s">
        <v>257</v>
      </c>
      <c r="G81" s="55" t="s">
        <v>326</v>
      </c>
      <c r="H81" s="29">
        <v>5622648.79</v>
      </c>
      <c r="I81" s="29">
        <v>0</v>
      </c>
      <c r="J81" s="29">
        <v>5621784.39</v>
      </c>
      <c r="K81" s="29">
        <v>864.4</v>
      </c>
      <c r="L81" s="30">
        <v>0</v>
      </c>
      <c r="M81" s="30">
        <v>99.98</v>
      </c>
      <c r="N81" s="30">
        <v>0.01</v>
      </c>
    </row>
    <row r="82" spans="1:14" ht="12.75">
      <c r="A82" s="34">
        <v>6</v>
      </c>
      <c r="B82" s="34">
        <v>1</v>
      </c>
      <c r="C82" s="34">
        <v>7</v>
      </c>
      <c r="D82" s="35">
        <v>2</v>
      </c>
      <c r="E82" s="36"/>
      <c r="F82" s="28" t="s">
        <v>257</v>
      </c>
      <c r="G82" s="55" t="s">
        <v>327</v>
      </c>
      <c r="H82" s="29">
        <v>3190000</v>
      </c>
      <c r="I82" s="29">
        <v>0</v>
      </c>
      <c r="J82" s="29">
        <v>3190000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14</v>
      </c>
      <c r="C83" s="34">
        <v>5</v>
      </c>
      <c r="D83" s="35">
        <v>2</v>
      </c>
      <c r="E83" s="36"/>
      <c r="F83" s="28" t="s">
        <v>257</v>
      </c>
      <c r="G83" s="55" t="s">
        <v>328</v>
      </c>
      <c r="H83" s="29">
        <v>3426278.28</v>
      </c>
      <c r="I83" s="29">
        <v>0</v>
      </c>
      <c r="J83" s="29">
        <v>3426278.28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5</v>
      </c>
      <c r="D84" s="35">
        <v>2</v>
      </c>
      <c r="E84" s="36"/>
      <c r="F84" s="28" t="s">
        <v>257</v>
      </c>
      <c r="G84" s="55" t="s">
        <v>261</v>
      </c>
      <c r="H84" s="29">
        <v>10715000</v>
      </c>
      <c r="I84" s="29">
        <v>0</v>
      </c>
      <c r="J84" s="29">
        <v>10715000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6</v>
      </c>
      <c r="C85" s="34">
        <v>6</v>
      </c>
      <c r="D85" s="35">
        <v>2</v>
      </c>
      <c r="E85" s="36"/>
      <c r="F85" s="28" t="s">
        <v>257</v>
      </c>
      <c r="G85" s="55" t="s">
        <v>329</v>
      </c>
      <c r="H85" s="29">
        <v>2911124.58</v>
      </c>
      <c r="I85" s="29">
        <v>0</v>
      </c>
      <c r="J85" s="29">
        <v>2911124.58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7</v>
      </c>
      <c r="C86" s="34">
        <v>5</v>
      </c>
      <c r="D86" s="35">
        <v>2</v>
      </c>
      <c r="E86" s="36"/>
      <c r="F86" s="28" t="s">
        <v>257</v>
      </c>
      <c r="G86" s="55" t="s">
        <v>262</v>
      </c>
      <c r="H86" s="29">
        <v>1278103.36</v>
      </c>
      <c r="I86" s="29">
        <v>0</v>
      </c>
      <c r="J86" s="29">
        <v>1278103.36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18</v>
      </c>
      <c r="C87" s="34">
        <v>4</v>
      </c>
      <c r="D87" s="35">
        <v>2</v>
      </c>
      <c r="E87" s="36"/>
      <c r="F87" s="28" t="s">
        <v>257</v>
      </c>
      <c r="G87" s="55" t="s">
        <v>330</v>
      </c>
      <c r="H87" s="29">
        <v>225469.88</v>
      </c>
      <c r="I87" s="29">
        <v>0</v>
      </c>
      <c r="J87" s="29">
        <v>225469.88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9</v>
      </c>
      <c r="C88" s="34">
        <v>9</v>
      </c>
      <c r="D88" s="35">
        <v>2</v>
      </c>
      <c r="E88" s="36"/>
      <c r="F88" s="28" t="s">
        <v>257</v>
      </c>
      <c r="G88" s="55" t="s">
        <v>331</v>
      </c>
      <c r="H88" s="29">
        <v>290000</v>
      </c>
      <c r="I88" s="29">
        <v>0</v>
      </c>
      <c r="J88" s="29">
        <v>290000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11</v>
      </c>
      <c r="C89" s="34">
        <v>4</v>
      </c>
      <c r="D89" s="35">
        <v>2</v>
      </c>
      <c r="E89" s="36"/>
      <c r="F89" s="28" t="s">
        <v>257</v>
      </c>
      <c r="G89" s="55" t="s">
        <v>332</v>
      </c>
      <c r="H89" s="29">
        <v>9324164.52</v>
      </c>
      <c r="I89" s="29">
        <v>0</v>
      </c>
      <c r="J89" s="29">
        <v>9324164.52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2</v>
      </c>
      <c r="C90" s="34">
        <v>8</v>
      </c>
      <c r="D90" s="35">
        <v>2</v>
      </c>
      <c r="E90" s="36"/>
      <c r="F90" s="28" t="s">
        <v>257</v>
      </c>
      <c r="G90" s="55" t="s">
        <v>333</v>
      </c>
      <c r="H90" s="29">
        <v>1500000</v>
      </c>
      <c r="I90" s="29">
        <v>0</v>
      </c>
      <c r="J90" s="29">
        <v>1500000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14</v>
      </c>
      <c r="C91" s="34">
        <v>6</v>
      </c>
      <c r="D91" s="35">
        <v>2</v>
      </c>
      <c r="E91" s="36"/>
      <c r="F91" s="28" t="s">
        <v>257</v>
      </c>
      <c r="G91" s="55" t="s">
        <v>334</v>
      </c>
      <c r="H91" s="29">
        <v>6967881.13</v>
      </c>
      <c r="I91" s="29">
        <v>0</v>
      </c>
      <c r="J91" s="29">
        <v>6967881.13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</v>
      </c>
      <c r="C92" s="34">
        <v>8</v>
      </c>
      <c r="D92" s="35">
        <v>2</v>
      </c>
      <c r="E92" s="36"/>
      <c r="F92" s="28" t="s">
        <v>257</v>
      </c>
      <c r="G92" s="55" t="s">
        <v>335</v>
      </c>
      <c r="H92" s="29">
        <v>2720800</v>
      </c>
      <c r="I92" s="29">
        <v>0</v>
      </c>
      <c r="J92" s="29">
        <v>2720800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3</v>
      </c>
      <c r="C93" s="34">
        <v>7</v>
      </c>
      <c r="D93" s="35">
        <v>2</v>
      </c>
      <c r="E93" s="36"/>
      <c r="F93" s="28" t="s">
        <v>257</v>
      </c>
      <c r="G93" s="55" t="s">
        <v>336</v>
      </c>
      <c r="H93" s="29">
        <v>2089906.94</v>
      </c>
      <c r="I93" s="29">
        <v>0</v>
      </c>
      <c r="J93" s="29">
        <v>2089906.94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8</v>
      </c>
      <c r="C94" s="34">
        <v>7</v>
      </c>
      <c r="D94" s="35">
        <v>2</v>
      </c>
      <c r="E94" s="36"/>
      <c r="F94" s="28" t="s">
        <v>257</v>
      </c>
      <c r="G94" s="55" t="s">
        <v>263</v>
      </c>
      <c r="H94" s="29">
        <v>13938534.13</v>
      </c>
      <c r="I94" s="29">
        <v>0</v>
      </c>
      <c r="J94" s="29">
        <v>13938534.13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18</v>
      </c>
      <c r="C95" s="34">
        <v>5</v>
      </c>
      <c r="D95" s="35">
        <v>2</v>
      </c>
      <c r="E95" s="36"/>
      <c r="F95" s="28" t="s">
        <v>257</v>
      </c>
      <c r="G95" s="55" t="s">
        <v>337</v>
      </c>
      <c r="H95" s="29">
        <v>11146517.54</v>
      </c>
      <c r="I95" s="29">
        <v>0</v>
      </c>
      <c r="J95" s="29">
        <v>10197761</v>
      </c>
      <c r="K95" s="29">
        <v>948756.54</v>
      </c>
      <c r="L95" s="30">
        <v>0</v>
      </c>
      <c r="M95" s="30">
        <v>91.48</v>
      </c>
      <c r="N95" s="30">
        <v>8.51</v>
      </c>
    </row>
    <row r="96" spans="1:14" ht="12.75">
      <c r="A96" s="34">
        <v>6</v>
      </c>
      <c r="B96" s="34">
        <v>10</v>
      </c>
      <c r="C96" s="34">
        <v>2</v>
      </c>
      <c r="D96" s="35">
        <v>2</v>
      </c>
      <c r="E96" s="36"/>
      <c r="F96" s="28" t="s">
        <v>257</v>
      </c>
      <c r="G96" s="55" t="s">
        <v>338</v>
      </c>
      <c r="H96" s="29">
        <v>7809708.74</v>
      </c>
      <c r="I96" s="29">
        <v>0</v>
      </c>
      <c r="J96" s="29">
        <v>7809708.74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20</v>
      </c>
      <c r="C97" s="34">
        <v>5</v>
      </c>
      <c r="D97" s="35">
        <v>2</v>
      </c>
      <c r="E97" s="36"/>
      <c r="F97" s="28" t="s">
        <v>257</v>
      </c>
      <c r="G97" s="55" t="s">
        <v>339</v>
      </c>
      <c r="H97" s="29">
        <v>3836652.71</v>
      </c>
      <c r="I97" s="29">
        <v>0</v>
      </c>
      <c r="J97" s="29">
        <v>3836652.71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12</v>
      </c>
      <c r="C98" s="34">
        <v>4</v>
      </c>
      <c r="D98" s="35">
        <v>2</v>
      </c>
      <c r="E98" s="36"/>
      <c r="F98" s="28" t="s">
        <v>257</v>
      </c>
      <c r="G98" s="55" t="s">
        <v>340</v>
      </c>
      <c r="H98" s="29">
        <v>1396492.95</v>
      </c>
      <c r="I98" s="29">
        <v>0</v>
      </c>
      <c r="J98" s="29">
        <v>1396492.95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</v>
      </c>
      <c r="C99" s="34">
        <v>9</v>
      </c>
      <c r="D99" s="35">
        <v>2</v>
      </c>
      <c r="E99" s="36"/>
      <c r="F99" s="28" t="s">
        <v>257</v>
      </c>
      <c r="G99" s="55" t="s">
        <v>341</v>
      </c>
      <c r="H99" s="29">
        <v>4799003.43</v>
      </c>
      <c r="I99" s="29">
        <v>0</v>
      </c>
      <c r="J99" s="29">
        <v>4799003.43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6</v>
      </c>
      <c r="C100" s="34">
        <v>7</v>
      </c>
      <c r="D100" s="35">
        <v>2</v>
      </c>
      <c r="E100" s="36"/>
      <c r="F100" s="28" t="s">
        <v>257</v>
      </c>
      <c r="G100" s="55" t="s">
        <v>342</v>
      </c>
      <c r="H100" s="29">
        <v>1209925.67</v>
      </c>
      <c r="I100" s="29">
        <v>0</v>
      </c>
      <c r="J100" s="29">
        <v>1209925.67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2</v>
      </c>
      <c r="C101" s="34">
        <v>9</v>
      </c>
      <c r="D101" s="35">
        <v>2</v>
      </c>
      <c r="E101" s="36"/>
      <c r="F101" s="28" t="s">
        <v>257</v>
      </c>
      <c r="G101" s="55" t="s">
        <v>343</v>
      </c>
      <c r="H101" s="29">
        <v>618000</v>
      </c>
      <c r="I101" s="29">
        <v>0</v>
      </c>
      <c r="J101" s="29">
        <v>618000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11</v>
      </c>
      <c r="C102" s="34">
        <v>5</v>
      </c>
      <c r="D102" s="35">
        <v>2</v>
      </c>
      <c r="E102" s="36"/>
      <c r="F102" s="28" t="s">
        <v>257</v>
      </c>
      <c r="G102" s="55" t="s">
        <v>264</v>
      </c>
      <c r="H102" s="29">
        <v>6036138</v>
      </c>
      <c r="I102" s="29">
        <v>0</v>
      </c>
      <c r="J102" s="29">
        <v>6036138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14</v>
      </c>
      <c r="C103" s="34">
        <v>7</v>
      </c>
      <c r="D103" s="35">
        <v>2</v>
      </c>
      <c r="E103" s="36"/>
      <c r="F103" s="28" t="s">
        <v>257</v>
      </c>
      <c r="G103" s="55" t="s">
        <v>344</v>
      </c>
      <c r="H103" s="29">
        <v>2888900</v>
      </c>
      <c r="I103" s="29">
        <v>0</v>
      </c>
      <c r="J103" s="29">
        <v>2888900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17</v>
      </c>
      <c r="C104" s="34">
        <v>2</v>
      </c>
      <c r="D104" s="35">
        <v>2</v>
      </c>
      <c r="E104" s="36"/>
      <c r="F104" s="28" t="s">
        <v>257</v>
      </c>
      <c r="G104" s="55" t="s">
        <v>345</v>
      </c>
      <c r="H104" s="29">
        <v>5365292.02</v>
      </c>
      <c r="I104" s="29">
        <v>0</v>
      </c>
      <c r="J104" s="29">
        <v>5365292.02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20</v>
      </c>
      <c r="C105" s="34">
        <v>6</v>
      </c>
      <c r="D105" s="35">
        <v>2</v>
      </c>
      <c r="E105" s="36"/>
      <c r="F105" s="28" t="s">
        <v>257</v>
      </c>
      <c r="G105" s="55" t="s">
        <v>346</v>
      </c>
      <c r="H105" s="29">
        <v>2950000</v>
      </c>
      <c r="I105" s="29">
        <v>0</v>
      </c>
      <c r="J105" s="29">
        <v>2950000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8</v>
      </c>
      <c r="C106" s="34">
        <v>8</v>
      </c>
      <c r="D106" s="35">
        <v>2</v>
      </c>
      <c r="E106" s="36"/>
      <c r="F106" s="28" t="s">
        <v>257</v>
      </c>
      <c r="G106" s="55" t="s">
        <v>347</v>
      </c>
      <c r="H106" s="29">
        <v>6837250</v>
      </c>
      <c r="I106" s="29">
        <v>0</v>
      </c>
      <c r="J106" s="29">
        <v>6837250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</v>
      </c>
      <c r="C107" s="34">
        <v>10</v>
      </c>
      <c r="D107" s="35">
        <v>2</v>
      </c>
      <c r="E107" s="36"/>
      <c r="F107" s="28" t="s">
        <v>257</v>
      </c>
      <c r="G107" s="55" t="s">
        <v>265</v>
      </c>
      <c r="H107" s="29">
        <v>0</v>
      </c>
      <c r="I107" s="29">
        <v>0</v>
      </c>
      <c r="J107" s="29">
        <v>0</v>
      </c>
      <c r="K107" s="29">
        <v>0</v>
      </c>
      <c r="L107" s="30"/>
      <c r="M107" s="30"/>
      <c r="N107" s="30"/>
    </row>
    <row r="108" spans="1:14" ht="12.75">
      <c r="A108" s="34">
        <v>6</v>
      </c>
      <c r="B108" s="34">
        <v>13</v>
      </c>
      <c r="C108" s="34">
        <v>3</v>
      </c>
      <c r="D108" s="35">
        <v>2</v>
      </c>
      <c r="E108" s="36"/>
      <c r="F108" s="28" t="s">
        <v>257</v>
      </c>
      <c r="G108" s="55" t="s">
        <v>348</v>
      </c>
      <c r="H108" s="29">
        <v>5228964.31</v>
      </c>
      <c r="I108" s="29">
        <v>0</v>
      </c>
      <c r="J108" s="29">
        <v>5228964.31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10</v>
      </c>
      <c r="C109" s="34">
        <v>4</v>
      </c>
      <c r="D109" s="35">
        <v>2</v>
      </c>
      <c r="E109" s="36"/>
      <c r="F109" s="28" t="s">
        <v>257</v>
      </c>
      <c r="G109" s="55" t="s">
        <v>349</v>
      </c>
      <c r="H109" s="29">
        <v>10289990.28</v>
      </c>
      <c r="I109" s="29">
        <v>0</v>
      </c>
      <c r="J109" s="29">
        <v>9507435.11</v>
      </c>
      <c r="K109" s="29">
        <v>782555.17</v>
      </c>
      <c r="L109" s="30">
        <v>0</v>
      </c>
      <c r="M109" s="30">
        <v>92.39</v>
      </c>
      <c r="N109" s="30">
        <v>7.6</v>
      </c>
    </row>
    <row r="110" spans="1:14" ht="12.75">
      <c r="A110" s="34">
        <v>6</v>
      </c>
      <c r="B110" s="34">
        <v>4</v>
      </c>
      <c r="C110" s="34">
        <v>5</v>
      </c>
      <c r="D110" s="35">
        <v>2</v>
      </c>
      <c r="E110" s="36"/>
      <c r="F110" s="28" t="s">
        <v>257</v>
      </c>
      <c r="G110" s="55" t="s">
        <v>350</v>
      </c>
      <c r="H110" s="29">
        <v>5714147.56</v>
      </c>
      <c r="I110" s="29">
        <v>0</v>
      </c>
      <c r="J110" s="29">
        <v>5509820.8</v>
      </c>
      <c r="K110" s="29">
        <v>204326.76</v>
      </c>
      <c r="L110" s="30">
        <v>0</v>
      </c>
      <c r="M110" s="30">
        <v>96.42</v>
      </c>
      <c r="N110" s="30">
        <v>3.57</v>
      </c>
    </row>
    <row r="111" spans="1:14" ht="12.75">
      <c r="A111" s="34">
        <v>6</v>
      </c>
      <c r="B111" s="34">
        <v>9</v>
      </c>
      <c r="C111" s="34">
        <v>10</v>
      </c>
      <c r="D111" s="35">
        <v>2</v>
      </c>
      <c r="E111" s="36"/>
      <c r="F111" s="28" t="s">
        <v>257</v>
      </c>
      <c r="G111" s="55" t="s">
        <v>351</v>
      </c>
      <c r="H111" s="29">
        <v>8030000</v>
      </c>
      <c r="I111" s="29">
        <v>0</v>
      </c>
      <c r="J111" s="29">
        <v>8030000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8</v>
      </c>
      <c r="C112" s="34">
        <v>9</v>
      </c>
      <c r="D112" s="35">
        <v>2</v>
      </c>
      <c r="E112" s="36"/>
      <c r="F112" s="28" t="s">
        <v>257</v>
      </c>
      <c r="G112" s="55" t="s">
        <v>352</v>
      </c>
      <c r="H112" s="29">
        <v>5183140.04</v>
      </c>
      <c r="I112" s="29">
        <v>0</v>
      </c>
      <c r="J112" s="29">
        <v>5183140.04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20</v>
      </c>
      <c r="C113" s="34">
        <v>7</v>
      </c>
      <c r="D113" s="35">
        <v>2</v>
      </c>
      <c r="E113" s="36"/>
      <c r="F113" s="28" t="s">
        <v>257</v>
      </c>
      <c r="G113" s="55" t="s">
        <v>353</v>
      </c>
      <c r="H113" s="29">
        <v>7964726.64</v>
      </c>
      <c r="I113" s="29">
        <v>0</v>
      </c>
      <c r="J113" s="29">
        <v>7964726.64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9</v>
      </c>
      <c r="C114" s="34">
        <v>11</v>
      </c>
      <c r="D114" s="35">
        <v>2</v>
      </c>
      <c r="E114" s="36"/>
      <c r="F114" s="28" t="s">
        <v>257</v>
      </c>
      <c r="G114" s="55" t="s">
        <v>354</v>
      </c>
      <c r="H114" s="29">
        <v>31428054.37</v>
      </c>
      <c r="I114" s="29">
        <v>0</v>
      </c>
      <c r="J114" s="29">
        <v>31428054.37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16</v>
      </c>
      <c r="C115" s="34">
        <v>3</v>
      </c>
      <c r="D115" s="35">
        <v>2</v>
      </c>
      <c r="E115" s="36"/>
      <c r="F115" s="28" t="s">
        <v>257</v>
      </c>
      <c r="G115" s="55" t="s">
        <v>355</v>
      </c>
      <c r="H115" s="29">
        <v>3749972</v>
      </c>
      <c r="I115" s="29">
        <v>0</v>
      </c>
      <c r="J115" s="29">
        <v>3749972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2</v>
      </c>
      <c r="C116" s="34">
        <v>10</v>
      </c>
      <c r="D116" s="35">
        <v>2</v>
      </c>
      <c r="E116" s="36"/>
      <c r="F116" s="28" t="s">
        <v>257</v>
      </c>
      <c r="G116" s="55" t="s">
        <v>356</v>
      </c>
      <c r="H116" s="29">
        <v>4221274</v>
      </c>
      <c r="I116" s="29">
        <v>0</v>
      </c>
      <c r="J116" s="29">
        <v>4221274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8</v>
      </c>
      <c r="C117" s="34">
        <v>11</v>
      </c>
      <c r="D117" s="35">
        <v>2</v>
      </c>
      <c r="E117" s="36"/>
      <c r="F117" s="28" t="s">
        <v>257</v>
      </c>
      <c r="G117" s="55" t="s">
        <v>357</v>
      </c>
      <c r="H117" s="29">
        <v>2956714.27</v>
      </c>
      <c r="I117" s="29">
        <v>0</v>
      </c>
      <c r="J117" s="29">
        <v>2956714.27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</v>
      </c>
      <c r="C118" s="34">
        <v>11</v>
      </c>
      <c r="D118" s="35">
        <v>2</v>
      </c>
      <c r="E118" s="36"/>
      <c r="F118" s="28" t="s">
        <v>257</v>
      </c>
      <c r="G118" s="55" t="s">
        <v>358</v>
      </c>
      <c r="H118" s="29">
        <v>3736640</v>
      </c>
      <c r="I118" s="29">
        <v>0</v>
      </c>
      <c r="J118" s="29">
        <v>3736640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13</v>
      </c>
      <c r="C119" s="34">
        <v>5</v>
      </c>
      <c r="D119" s="35">
        <v>2</v>
      </c>
      <c r="E119" s="36"/>
      <c r="F119" s="28" t="s">
        <v>257</v>
      </c>
      <c r="G119" s="55" t="s">
        <v>359</v>
      </c>
      <c r="H119" s="29">
        <v>4551504.14</v>
      </c>
      <c r="I119" s="29">
        <v>0</v>
      </c>
      <c r="J119" s="29">
        <v>4551351.14</v>
      </c>
      <c r="K119" s="29">
        <v>153</v>
      </c>
      <c r="L119" s="30">
        <v>0</v>
      </c>
      <c r="M119" s="30">
        <v>99.99</v>
      </c>
      <c r="N119" s="30">
        <v>0</v>
      </c>
    </row>
    <row r="120" spans="1:14" ht="12.75">
      <c r="A120" s="34">
        <v>6</v>
      </c>
      <c r="B120" s="34">
        <v>2</v>
      </c>
      <c r="C120" s="34">
        <v>11</v>
      </c>
      <c r="D120" s="35">
        <v>2</v>
      </c>
      <c r="E120" s="36"/>
      <c r="F120" s="28" t="s">
        <v>257</v>
      </c>
      <c r="G120" s="55" t="s">
        <v>360</v>
      </c>
      <c r="H120" s="29">
        <v>2766000</v>
      </c>
      <c r="I120" s="29">
        <v>0</v>
      </c>
      <c r="J120" s="29">
        <v>2766000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5</v>
      </c>
      <c r="C121" s="34">
        <v>7</v>
      </c>
      <c r="D121" s="35">
        <v>2</v>
      </c>
      <c r="E121" s="36"/>
      <c r="F121" s="28" t="s">
        <v>257</v>
      </c>
      <c r="G121" s="55" t="s">
        <v>361</v>
      </c>
      <c r="H121" s="29">
        <v>3666975</v>
      </c>
      <c r="I121" s="29">
        <v>0</v>
      </c>
      <c r="J121" s="29">
        <v>3666975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10</v>
      </c>
      <c r="C122" s="34">
        <v>5</v>
      </c>
      <c r="D122" s="35">
        <v>2</v>
      </c>
      <c r="E122" s="36"/>
      <c r="F122" s="28" t="s">
        <v>257</v>
      </c>
      <c r="G122" s="55" t="s">
        <v>362</v>
      </c>
      <c r="H122" s="29">
        <v>11497477.06</v>
      </c>
      <c r="I122" s="29">
        <v>0</v>
      </c>
      <c r="J122" s="29">
        <v>11497477.06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14</v>
      </c>
      <c r="C123" s="34">
        <v>9</v>
      </c>
      <c r="D123" s="35">
        <v>2</v>
      </c>
      <c r="E123" s="36"/>
      <c r="F123" s="28" t="s">
        <v>257</v>
      </c>
      <c r="G123" s="55" t="s">
        <v>266</v>
      </c>
      <c r="H123" s="29">
        <v>0</v>
      </c>
      <c r="I123" s="29">
        <v>0</v>
      </c>
      <c r="J123" s="29">
        <v>0</v>
      </c>
      <c r="K123" s="29">
        <v>0</v>
      </c>
      <c r="L123" s="30"/>
      <c r="M123" s="30"/>
      <c r="N123" s="30"/>
    </row>
    <row r="124" spans="1:14" ht="12.75">
      <c r="A124" s="34">
        <v>6</v>
      </c>
      <c r="B124" s="34">
        <v>18</v>
      </c>
      <c r="C124" s="34">
        <v>7</v>
      </c>
      <c r="D124" s="35">
        <v>2</v>
      </c>
      <c r="E124" s="36"/>
      <c r="F124" s="28" t="s">
        <v>257</v>
      </c>
      <c r="G124" s="55" t="s">
        <v>363</v>
      </c>
      <c r="H124" s="29">
        <v>3160279.06</v>
      </c>
      <c r="I124" s="29">
        <v>0</v>
      </c>
      <c r="J124" s="29">
        <v>2830200.25</v>
      </c>
      <c r="K124" s="29">
        <v>330078.81</v>
      </c>
      <c r="L124" s="30">
        <v>0</v>
      </c>
      <c r="M124" s="30">
        <v>89.55</v>
      </c>
      <c r="N124" s="30">
        <v>10.44</v>
      </c>
    </row>
    <row r="125" spans="1:14" ht="12.75">
      <c r="A125" s="34">
        <v>6</v>
      </c>
      <c r="B125" s="34">
        <v>20</v>
      </c>
      <c r="C125" s="34">
        <v>8</v>
      </c>
      <c r="D125" s="35">
        <v>2</v>
      </c>
      <c r="E125" s="36"/>
      <c r="F125" s="28" t="s">
        <v>257</v>
      </c>
      <c r="G125" s="55" t="s">
        <v>364</v>
      </c>
      <c r="H125" s="29">
        <v>0</v>
      </c>
      <c r="I125" s="29">
        <v>0</v>
      </c>
      <c r="J125" s="29">
        <v>0</v>
      </c>
      <c r="K125" s="29">
        <v>0</v>
      </c>
      <c r="L125" s="30"/>
      <c r="M125" s="30"/>
      <c r="N125" s="30"/>
    </row>
    <row r="126" spans="1:14" ht="12.75">
      <c r="A126" s="34">
        <v>6</v>
      </c>
      <c r="B126" s="34">
        <v>15</v>
      </c>
      <c r="C126" s="34">
        <v>6</v>
      </c>
      <c r="D126" s="35">
        <v>2</v>
      </c>
      <c r="E126" s="36"/>
      <c r="F126" s="28" t="s">
        <v>257</v>
      </c>
      <c r="G126" s="55" t="s">
        <v>267</v>
      </c>
      <c r="H126" s="29">
        <v>4750000</v>
      </c>
      <c r="I126" s="29">
        <v>0</v>
      </c>
      <c r="J126" s="29">
        <v>4750000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3</v>
      </c>
      <c r="C127" s="34">
        <v>8</v>
      </c>
      <c r="D127" s="35">
        <v>2</v>
      </c>
      <c r="E127" s="36"/>
      <c r="F127" s="28" t="s">
        <v>257</v>
      </c>
      <c r="G127" s="55" t="s">
        <v>268</v>
      </c>
      <c r="H127" s="29">
        <v>7502766.57</v>
      </c>
      <c r="I127" s="29">
        <v>0</v>
      </c>
      <c r="J127" s="29">
        <v>7502766.57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15</v>
      </c>
      <c r="D128" s="35">
        <v>2</v>
      </c>
      <c r="E128" s="36"/>
      <c r="F128" s="28" t="s">
        <v>257</v>
      </c>
      <c r="G128" s="55" t="s">
        <v>365</v>
      </c>
      <c r="H128" s="29">
        <v>6166490</v>
      </c>
      <c r="I128" s="29">
        <v>0</v>
      </c>
      <c r="J128" s="29">
        <v>6166490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1</v>
      </c>
      <c r="C129" s="34">
        <v>12</v>
      </c>
      <c r="D129" s="35">
        <v>2</v>
      </c>
      <c r="E129" s="36"/>
      <c r="F129" s="28" t="s">
        <v>257</v>
      </c>
      <c r="G129" s="55" t="s">
        <v>366</v>
      </c>
      <c r="H129" s="29">
        <v>1244396.75</v>
      </c>
      <c r="I129" s="29">
        <v>0</v>
      </c>
      <c r="J129" s="29">
        <v>1244396.75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</v>
      </c>
      <c r="C130" s="34">
        <v>13</v>
      </c>
      <c r="D130" s="35">
        <v>2</v>
      </c>
      <c r="E130" s="36"/>
      <c r="F130" s="28" t="s">
        <v>257</v>
      </c>
      <c r="G130" s="55" t="s">
        <v>367</v>
      </c>
      <c r="H130" s="29">
        <v>2000000</v>
      </c>
      <c r="I130" s="29">
        <v>0</v>
      </c>
      <c r="J130" s="29">
        <v>2000000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9</v>
      </c>
      <c r="D131" s="35">
        <v>2</v>
      </c>
      <c r="E131" s="36"/>
      <c r="F131" s="28" t="s">
        <v>257</v>
      </c>
      <c r="G131" s="55" t="s">
        <v>368</v>
      </c>
      <c r="H131" s="29">
        <v>2332881</v>
      </c>
      <c r="I131" s="29">
        <v>0</v>
      </c>
      <c r="J131" s="29">
        <v>2332881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6</v>
      </c>
      <c r="C132" s="34">
        <v>9</v>
      </c>
      <c r="D132" s="35">
        <v>2</v>
      </c>
      <c r="E132" s="36"/>
      <c r="F132" s="28" t="s">
        <v>257</v>
      </c>
      <c r="G132" s="55" t="s">
        <v>369</v>
      </c>
      <c r="H132" s="29">
        <v>187500</v>
      </c>
      <c r="I132" s="29">
        <v>0</v>
      </c>
      <c r="J132" s="29">
        <v>187500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17</v>
      </c>
      <c r="C133" s="34">
        <v>4</v>
      </c>
      <c r="D133" s="35">
        <v>2</v>
      </c>
      <c r="E133" s="36"/>
      <c r="F133" s="28" t="s">
        <v>257</v>
      </c>
      <c r="G133" s="55" t="s">
        <v>370</v>
      </c>
      <c r="H133" s="29">
        <v>3726800</v>
      </c>
      <c r="I133" s="29">
        <v>0</v>
      </c>
      <c r="J133" s="29">
        <v>3726800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3</v>
      </c>
      <c r="C134" s="34">
        <v>10</v>
      </c>
      <c r="D134" s="35">
        <v>2</v>
      </c>
      <c r="E134" s="36"/>
      <c r="F134" s="28" t="s">
        <v>257</v>
      </c>
      <c r="G134" s="55" t="s">
        <v>371</v>
      </c>
      <c r="H134" s="29">
        <v>7160958</v>
      </c>
      <c r="I134" s="29">
        <v>0</v>
      </c>
      <c r="J134" s="29">
        <v>7160958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8</v>
      </c>
      <c r="C135" s="34">
        <v>12</v>
      </c>
      <c r="D135" s="35">
        <v>2</v>
      </c>
      <c r="E135" s="36"/>
      <c r="F135" s="28" t="s">
        <v>257</v>
      </c>
      <c r="G135" s="55" t="s">
        <v>372</v>
      </c>
      <c r="H135" s="29">
        <v>595000</v>
      </c>
      <c r="I135" s="29">
        <v>0</v>
      </c>
      <c r="J135" s="29">
        <v>595000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11</v>
      </c>
      <c r="C136" s="34">
        <v>6</v>
      </c>
      <c r="D136" s="35">
        <v>2</v>
      </c>
      <c r="E136" s="36"/>
      <c r="F136" s="28" t="s">
        <v>257</v>
      </c>
      <c r="G136" s="55" t="s">
        <v>373</v>
      </c>
      <c r="H136" s="29">
        <v>3720907.09</v>
      </c>
      <c r="I136" s="29">
        <v>0</v>
      </c>
      <c r="J136" s="29">
        <v>3720907.09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3</v>
      </c>
      <c r="C137" s="34">
        <v>11</v>
      </c>
      <c r="D137" s="35">
        <v>2</v>
      </c>
      <c r="E137" s="36"/>
      <c r="F137" s="28" t="s">
        <v>257</v>
      </c>
      <c r="G137" s="55" t="s">
        <v>374</v>
      </c>
      <c r="H137" s="29">
        <v>3583850</v>
      </c>
      <c r="I137" s="29">
        <v>0</v>
      </c>
      <c r="J137" s="29">
        <v>3583850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13</v>
      </c>
      <c r="C138" s="34">
        <v>6</v>
      </c>
      <c r="D138" s="35">
        <v>2</v>
      </c>
      <c r="E138" s="36"/>
      <c r="F138" s="28" t="s">
        <v>257</v>
      </c>
      <c r="G138" s="55" t="s">
        <v>375</v>
      </c>
      <c r="H138" s="29">
        <v>0</v>
      </c>
      <c r="I138" s="29">
        <v>0</v>
      </c>
      <c r="J138" s="29">
        <v>0</v>
      </c>
      <c r="K138" s="29">
        <v>0</v>
      </c>
      <c r="L138" s="30"/>
      <c r="M138" s="30"/>
      <c r="N138" s="30"/>
    </row>
    <row r="139" spans="1:14" ht="12.75">
      <c r="A139" s="34">
        <v>6</v>
      </c>
      <c r="B139" s="34">
        <v>6</v>
      </c>
      <c r="C139" s="34">
        <v>10</v>
      </c>
      <c r="D139" s="35">
        <v>2</v>
      </c>
      <c r="E139" s="36"/>
      <c r="F139" s="28" t="s">
        <v>257</v>
      </c>
      <c r="G139" s="55" t="s">
        <v>376</v>
      </c>
      <c r="H139" s="29">
        <v>1118632.3</v>
      </c>
      <c r="I139" s="29">
        <v>0</v>
      </c>
      <c r="J139" s="29">
        <v>1118632.3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20</v>
      </c>
      <c r="C140" s="34">
        <v>9</v>
      </c>
      <c r="D140" s="35">
        <v>2</v>
      </c>
      <c r="E140" s="36"/>
      <c r="F140" s="28" t="s">
        <v>257</v>
      </c>
      <c r="G140" s="55" t="s">
        <v>377</v>
      </c>
      <c r="H140" s="29">
        <v>10623800</v>
      </c>
      <c r="I140" s="29">
        <v>0</v>
      </c>
      <c r="J140" s="29">
        <v>10623800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20</v>
      </c>
      <c r="C141" s="34">
        <v>10</v>
      </c>
      <c r="D141" s="35">
        <v>2</v>
      </c>
      <c r="E141" s="36"/>
      <c r="F141" s="28" t="s">
        <v>257</v>
      </c>
      <c r="G141" s="55" t="s">
        <v>378</v>
      </c>
      <c r="H141" s="29">
        <v>2050000</v>
      </c>
      <c r="I141" s="29">
        <v>0</v>
      </c>
      <c r="J141" s="29">
        <v>2050000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</v>
      </c>
      <c r="C142" s="34">
        <v>14</v>
      </c>
      <c r="D142" s="35">
        <v>2</v>
      </c>
      <c r="E142" s="36"/>
      <c r="F142" s="28" t="s">
        <v>257</v>
      </c>
      <c r="G142" s="55" t="s">
        <v>379</v>
      </c>
      <c r="H142" s="29">
        <v>1089107.36</v>
      </c>
      <c r="I142" s="29">
        <v>0</v>
      </c>
      <c r="J142" s="29">
        <v>1089107.36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13</v>
      </c>
      <c r="C143" s="34">
        <v>7</v>
      </c>
      <c r="D143" s="35">
        <v>2</v>
      </c>
      <c r="E143" s="36"/>
      <c r="F143" s="28" t="s">
        <v>257</v>
      </c>
      <c r="G143" s="55" t="s">
        <v>380</v>
      </c>
      <c r="H143" s="29">
        <v>1783483.72</v>
      </c>
      <c r="I143" s="29">
        <v>0</v>
      </c>
      <c r="J143" s="29">
        <v>1783483.72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</v>
      </c>
      <c r="C144" s="34">
        <v>15</v>
      </c>
      <c r="D144" s="35">
        <v>2</v>
      </c>
      <c r="E144" s="36"/>
      <c r="F144" s="28" t="s">
        <v>257</v>
      </c>
      <c r="G144" s="55" t="s">
        <v>381</v>
      </c>
      <c r="H144" s="29">
        <v>1470000</v>
      </c>
      <c r="I144" s="29">
        <v>0</v>
      </c>
      <c r="J144" s="29">
        <v>1470000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10</v>
      </c>
      <c r="C145" s="34">
        <v>6</v>
      </c>
      <c r="D145" s="35">
        <v>2</v>
      </c>
      <c r="E145" s="36"/>
      <c r="F145" s="28" t="s">
        <v>257</v>
      </c>
      <c r="G145" s="55" t="s">
        <v>382</v>
      </c>
      <c r="H145" s="29">
        <v>1437500</v>
      </c>
      <c r="I145" s="29">
        <v>0</v>
      </c>
      <c r="J145" s="29">
        <v>1437500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7</v>
      </c>
      <c r="D146" s="35">
        <v>2</v>
      </c>
      <c r="E146" s="36"/>
      <c r="F146" s="28" t="s">
        <v>257</v>
      </c>
      <c r="G146" s="55" t="s">
        <v>383</v>
      </c>
      <c r="H146" s="29">
        <v>11228354.03</v>
      </c>
      <c r="I146" s="29">
        <v>0</v>
      </c>
      <c r="J146" s="29">
        <v>11125160</v>
      </c>
      <c r="K146" s="29">
        <v>103194.03</v>
      </c>
      <c r="L146" s="30">
        <v>0</v>
      </c>
      <c r="M146" s="30">
        <v>99.08</v>
      </c>
      <c r="N146" s="30">
        <v>0.91</v>
      </c>
    </row>
    <row r="147" spans="1:14" ht="12.75">
      <c r="A147" s="34">
        <v>6</v>
      </c>
      <c r="B147" s="34">
        <v>19</v>
      </c>
      <c r="C147" s="34">
        <v>4</v>
      </c>
      <c r="D147" s="35">
        <v>2</v>
      </c>
      <c r="E147" s="36"/>
      <c r="F147" s="28" t="s">
        <v>257</v>
      </c>
      <c r="G147" s="55" t="s">
        <v>384</v>
      </c>
      <c r="H147" s="29">
        <v>608670</v>
      </c>
      <c r="I147" s="29">
        <v>0</v>
      </c>
      <c r="J147" s="29">
        <v>608670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11</v>
      </c>
      <c r="D148" s="35">
        <v>2</v>
      </c>
      <c r="E148" s="36"/>
      <c r="F148" s="28" t="s">
        <v>257</v>
      </c>
      <c r="G148" s="55" t="s">
        <v>385</v>
      </c>
      <c r="H148" s="29">
        <v>4705000</v>
      </c>
      <c r="I148" s="29">
        <v>0</v>
      </c>
      <c r="J148" s="29">
        <v>4705000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16</v>
      </c>
      <c r="C149" s="34">
        <v>5</v>
      </c>
      <c r="D149" s="35">
        <v>2</v>
      </c>
      <c r="E149" s="36"/>
      <c r="F149" s="28" t="s">
        <v>257</v>
      </c>
      <c r="G149" s="55" t="s">
        <v>386</v>
      </c>
      <c r="H149" s="29">
        <v>8176294.5</v>
      </c>
      <c r="I149" s="29">
        <v>0</v>
      </c>
      <c r="J149" s="29">
        <v>8176294.5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11</v>
      </c>
      <c r="C150" s="34">
        <v>8</v>
      </c>
      <c r="D150" s="35">
        <v>2</v>
      </c>
      <c r="E150" s="36"/>
      <c r="F150" s="28" t="s">
        <v>257</v>
      </c>
      <c r="G150" s="55" t="s">
        <v>269</v>
      </c>
      <c r="H150" s="29">
        <v>3319784.74</v>
      </c>
      <c r="I150" s="29">
        <v>0</v>
      </c>
      <c r="J150" s="29">
        <v>3319784.74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9</v>
      </c>
      <c r="C151" s="34">
        <v>12</v>
      </c>
      <c r="D151" s="35">
        <v>2</v>
      </c>
      <c r="E151" s="36"/>
      <c r="F151" s="28" t="s">
        <v>257</v>
      </c>
      <c r="G151" s="55" t="s">
        <v>387</v>
      </c>
      <c r="H151" s="29">
        <v>7190827.58</v>
      </c>
      <c r="I151" s="29">
        <v>0</v>
      </c>
      <c r="J151" s="29">
        <v>7190827.58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20</v>
      </c>
      <c r="C152" s="34">
        <v>12</v>
      </c>
      <c r="D152" s="35">
        <v>2</v>
      </c>
      <c r="E152" s="36"/>
      <c r="F152" s="28" t="s">
        <v>257</v>
      </c>
      <c r="G152" s="55" t="s">
        <v>388</v>
      </c>
      <c r="H152" s="29">
        <v>220000</v>
      </c>
      <c r="I152" s="29">
        <v>0</v>
      </c>
      <c r="J152" s="29">
        <v>220000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8</v>
      </c>
      <c r="D153" s="35">
        <v>2</v>
      </c>
      <c r="E153" s="36"/>
      <c r="F153" s="28" t="s">
        <v>257</v>
      </c>
      <c r="G153" s="55" t="s">
        <v>389</v>
      </c>
      <c r="H153" s="29">
        <v>2508938</v>
      </c>
      <c r="I153" s="29">
        <v>0</v>
      </c>
      <c r="J153" s="29">
        <v>2508938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7</v>
      </c>
      <c r="C154" s="34">
        <v>6</v>
      </c>
      <c r="D154" s="35">
        <v>2</v>
      </c>
      <c r="E154" s="36"/>
      <c r="F154" s="28" t="s">
        <v>257</v>
      </c>
      <c r="G154" s="55" t="s">
        <v>390</v>
      </c>
      <c r="H154" s="29">
        <v>7076301.79</v>
      </c>
      <c r="I154" s="29">
        <v>0</v>
      </c>
      <c r="J154" s="29">
        <v>7076301.79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9</v>
      </c>
      <c r="D155" s="35">
        <v>2</v>
      </c>
      <c r="E155" s="36"/>
      <c r="F155" s="28" t="s">
        <v>257</v>
      </c>
      <c r="G155" s="55" t="s">
        <v>391</v>
      </c>
      <c r="H155" s="29">
        <v>2128000</v>
      </c>
      <c r="I155" s="29">
        <v>0</v>
      </c>
      <c r="J155" s="29">
        <v>2128000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18</v>
      </c>
      <c r="C156" s="34">
        <v>10</v>
      </c>
      <c r="D156" s="35">
        <v>2</v>
      </c>
      <c r="E156" s="36"/>
      <c r="F156" s="28" t="s">
        <v>257</v>
      </c>
      <c r="G156" s="55" t="s">
        <v>392</v>
      </c>
      <c r="H156" s="29">
        <v>260000</v>
      </c>
      <c r="I156" s="29">
        <v>0</v>
      </c>
      <c r="J156" s="29">
        <v>260000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</v>
      </c>
      <c r="C157" s="34">
        <v>16</v>
      </c>
      <c r="D157" s="35">
        <v>2</v>
      </c>
      <c r="E157" s="36"/>
      <c r="F157" s="28" t="s">
        <v>257</v>
      </c>
      <c r="G157" s="55" t="s">
        <v>271</v>
      </c>
      <c r="H157" s="29">
        <v>6533500</v>
      </c>
      <c r="I157" s="29">
        <v>0</v>
      </c>
      <c r="J157" s="29">
        <v>6533500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2</v>
      </c>
      <c r="C158" s="34">
        <v>13</v>
      </c>
      <c r="D158" s="35">
        <v>2</v>
      </c>
      <c r="E158" s="36"/>
      <c r="F158" s="28" t="s">
        <v>257</v>
      </c>
      <c r="G158" s="55" t="s">
        <v>393</v>
      </c>
      <c r="H158" s="29">
        <v>3430000</v>
      </c>
      <c r="I158" s="29">
        <v>0</v>
      </c>
      <c r="J158" s="29">
        <v>3430000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18</v>
      </c>
      <c r="C159" s="34">
        <v>11</v>
      </c>
      <c r="D159" s="35">
        <v>2</v>
      </c>
      <c r="E159" s="36"/>
      <c r="F159" s="28" t="s">
        <v>257</v>
      </c>
      <c r="G159" s="55" t="s">
        <v>272</v>
      </c>
      <c r="H159" s="29">
        <v>8800000</v>
      </c>
      <c r="I159" s="29">
        <v>0</v>
      </c>
      <c r="J159" s="29">
        <v>8800000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17</v>
      </c>
      <c r="C160" s="34">
        <v>5</v>
      </c>
      <c r="D160" s="35">
        <v>2</v>
      </c>
      <c r="E160" s="36"/>
      <c r="F160" s="28" t="s">
        <v>257</v>
      </c>
      <c r="G160" s="55" t="s">
        <v>394</v>
      </c>
      <c r="H160" s="29">
        <v>9000000</v>
      </c>
      <c r="I160" s="29">
        <v>0</v>
      </c>
      <c r="J160" s="29">
        <v>9000000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11</v>
      </c>
      <c r="C161" s="34">
        <v>9</v>
      </c>
      <c r="D161" s="35">
        <v>2</v>
      </c>
      <c r="E161" s="36"/>
      <c r="F161" s="28" t="s">
        <v>257</v>
      </c>
      <c r="G161" s="55" t="s">
        <v>395</v>
      </c>
      <c r="H161" s="29">
        <v>892670.64</v>
      </c>
      <c r="I161" s="29">
        <v>0</v>
      </c>
      <c r="J161" s="29">
        <v>892670.64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6</v>
      </c>
      <c r="D162" s="35">
        <v>2</v>
      </c>
      <c r="E162" s="36"/>
      <c r="F162" s="28" t="s">
        <v>257</v>
      </c>
      <c r="G162" s="55" t="s">
        <v>396</v>
      </c>
      <c r="H162" s="29">
        <v>3016673.1</v>
      </c>
      <c r="I162" s="29">
        <v>0</v>
      </c>
      <c r="J162" s="29">
        <v>2993705</v>
      </c>
      <c r="K162" s="29">
        <v>22968.1</v>
      </c>
      <c r="L162" s="30">
        <v>0</v>
      </c>
      <c r="M162" s="30">
        <v>99.23</v>
      </c>
      <c r="N162" s="30">
        <v>0.76</v>
      </c>
    </row>
    <row r="163" spans="1:14" ht="12.75">
      <c r="A163" s="34">
        <v>6</v>
      </c>
      <c r="B163" s="34">
        <v>7</v>
      </c>
      <c r="C163" s="34">
        <v>7</v>
      </c>
      <c r="D163" s="35">
        <v>2</v>
      </c>
      <c r="E163" s="36"/>
      <c r="F163" s="28" t="s">
        <v>257</v>
      </c>
      <c r="G163" s="55" t="s">
        <v>397</v>
      </c>
      <c r="H163" s="29">
        <v>4099900</v>
      </c>
      <c r="I163" s="29">
        <v>0</v>
      </c>
      <c r="J163" s="29">
        <v>4099900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</v>
      </c>
      <c r="C164" s="34">
        <v>17</v>
      </c>
      <c r="D164" s="35">
        <v>2</v>
      </c>
      <c r="E164" s="36"/>
      <c r="F164" s="28" t="s">
        <v>257</v>
      </c>
      <c r="G164" s="55" t="s">
        <v>398</v>
      </c>
      <c r="H164" s="29">
        <v>3650952.28</v>
      </c>
      <c r="I164" s="29">
        <v>0</v>
      </c>
      <c r="J164" s="29">
        <v>3650952.28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2</v>
      </c>
      <c r="C165" s="34">
        <v>14</v>
      </c>
      <c r="D165" s="35">
        <v>2</v>
      </c>
      <c r="E165" s="36"/>
      <c r="F165" s="28" t="s">
        <v>257</v>
      </c>
      <c r="G165" s="55" t="s">
        <v>399</v>
      </c>
      <c r="H165" s="29">
        <v>4915476</v>
      </c>
      <c r="I165" s="29">
        <v>0</v>
      </c>
      <c r="J165" s="29">
        <v>4915476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4</v>
      </c>
      <c r="C166" s="34">
        <v>7</v>
      </c>
      <c r="D166" s="35">
        <v>2</v>
      </c>
      <c r="E166" s="36"/>
      <c r="F166" s="28" t="s">
        <v>257</v>
      </c>
      <c r="G166" s="55" t="s">
        <v>400</v>
      </c>
      <c r="H166" s="29">
        <v>3749721.98</v>
      </c>
      <c r="I166" s="29">
        <v>0</v>
      </c>
      <c r="J166" s="29">
        <v>3729000</v>
      </c>
      <c r="K166" s="29">
        <v>20721.98</v>
      </c>
      <c r="L166" s="30">
        <v>0</v>
      </c>
      <c r="M166" s="30">
        <v>99.44</v>
      </c>
      <c r="N166" s="30">
        <v>0.55</v>
      </c>
    </row>
    <row r="167" spans="1:14" ht="12.75">
      <c r="A167" s="34">
        <v>6</v>
      </c>
      <c r="B167" s="34">
        <v>15</v>
      </c>
      <c r="C167" s="34">
        <v>7</v>
      </c>
      <c r="D167" s="35">
        <v>2</v>
      </c>
      <c r="E167" s="36"/>
      <c r="F167" s="28" t="s">
        <v>257</v>
      </c>
      <c r="G167" s="55" t="s">
        <v>401</v>
      </c>
      <c r="H167" s="29">
        <v>1282134</v>
      </c>
      <c r="I167" s="29">
        <v>0</v>
      </c>
      <c r="J167" s="29">
        <v>1282134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18</v>
      </c>
      <c r="C168" s="34">
        <v>13</v>
      </c>
      <c r="D168" s="35">
        <v>2</v>
      </c>
      <c r="E168" s="36"/>
      <c r="F168" s="28" t="s">
        <v>257</v>
      </c>
      <c r="G168" s="55" t="s">
        <v>402</v>
      </c>
      <c r="H168" s="29">
        <v>5445184.43</v>
      </c>
      <c r="I168" s="29">
        <v>0</v>
      </c>
      <c r="J168" s="29">
        <v>5323758.09</v>
      </c>
      <c r="K168" s="29">
        <v>121426.34</v>
      </c>
      <c r="L168" s="30">
        <v>0</v>
      </c>
      <c r="M168" s="30">
        <v>97.77</v>
      </c>
      <c r="N168" s="30">
        <v>2.22</v>
      </c>
    </row>
    <row r="169" spans="1:14" ht="12.75">
      <c r="A169" s="34">
        <v>6</v>
      </c>
      <c r="B169" s="34">
        <v>16</v>
      </c>
      <c r="C169" s="34">
        <v>6</v>
      </c>
      <c r="D169" s="35">
        <v>2</v>
      </c>
      <c r="E169" s="36"/>
      <c r="F169" s="28" t="s">
        <v>257</v>
      </c>
      <c r="G169" s="55" t="s">
        <v>403</v>
      </c>
      <c r="H169" s="29">
        <v>0</v>
      </c>
      <c r="I169" s="29">
        <v>0</v>
      </c>
      <c r="J169" s="29">
        <v>0</v>
      </c>
      <c r="K169" s="29">
        <v>0</v>
      </c>
      <c r="L169" s="30"/>
      <c r="M169" s="30"/>
      <c r="N169" s="30"/>
    </row>
    <row r="170" spans="1:14" ht="12.75">
      <c r="A170" s="34">
        <v>6</v>
      </c>
      <c r="B170" s="34">
        <v>19</v>
      </c>
      <c r="C170" s="34">
        <v>5</v>
      </c>
      <c r="D170" s="35">
        <v>2</v>
      </c>
      <c r="E170" s="36"/>
      <c r="F170" s="28" t="s">
        <v>257</v>
      </c>
      <c r="G170" s="55" t="s">
        <v>404</v>
      </c>
      <c r="H170" s="29">
        <v>5891445.97</v>
      </c>
      <c r="I170" s="29">
        <v>0</v>
      </c>
      <c r="J170" s="29">
        <v>5891445.97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8</v>
      </c>
      <c r="D171" s="35">
        <v>2</v>
      </c>
      <c r="E171" s="36"/>
      <c r="F171" s="28" t="s">
        <v>257</v>
      </c>
      <c r="G171" s="55" t="s">
        <v>405</v>
      </c>
      <c r="H171" s="29">
        <v>6370975.94</v>
      </c>
      <c r="I171" s="29">
        <v>0</v>
      </c>
      <c r="J171" s="29">
        <v>6370975.94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8</v>
      </c>
      <c r="C172" s="34">
        <v>13</v>
      </c>
      <c r="D172" s="35">
        <v>2</v>
      </c>
      <c r="E172" s="36"/>
      <c r="F172" s="28" t="s">
        <v>257</v>
      </c>
      <c r="G172" s="55" t="s">
        <v>406</v>
      </c>
      <c r="H172" s="29">
        <v>5424141.52</v>
      </c>
      <c r="I172" s="29">
        <v>0</v>
      </c>
      <c r="J172" s="29">
        <v>5360651.93</v>
      </c>
      <c r="K172" s="29">
        <v>63489.59</v>
      </c>
      <c r="L172" s="30">
        <v>0</v>
      </c>
      <c r="M172" s="30">
        <v>98.82</v>
      </c>
      <c r="N172" s="30">
        <v>1.17</v>
      </c>
    </row>
    <row r="173" spans="1:14" ht="12.75">
      <c r="A173" s="34">
        <v>6</v>
      </c>
      <c r="B173" s="34">
        <v>14</v>
      </c>
      <c r="C173" s="34">
        <v>10</v>
      </c>
      <c r="D173" s="35">
        <v>2</v>
      </c>
      <c r="E173" s="36"/>
      <c r="F173" s="28" t="s">
        <v>257</v>
      </c>
      <c r="G173" s="55" t="s">
        <v>407</v>
      </c>
      <c r="H173" s="29">
        <v>4564849.01</v>
      </c>
      <c r="I173" s="29">
        <v>0</v>
      </c>
      <c r="J173" s="29">
        <v>4564849.01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4</v>
      </c>
      <c r="C174" s="34">
        <v>8</v>
      </c>
      <c r="D174" s="35">
        <v>2</v>
      </c>
      <c r="E174" s="36"/>
      <c r="F174" s="28" t="s">
        <v>257</v>
      </c>
      <c r="G174" s="55" t="s">
        <v>408</v>
      </c>
      <c r="H174" s="29">
        <v>17615294.92</v>
      </c>
      <c r="I174" s="29">
        <v>0</v>
      </c>
      <c r="J174" s="29">
        <v>17615294.92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3</v>
      </c>
      <c r="C175" s="34">
        <v>12</v>
      </c>
      <c r="D175" s="35">
        <v>2</v>
      </c>
      <c r="E175" s="36"/>
      <c r="F175" s="28" t="s">
        <v>257</v>
      </c>
      <c r="G175" s="55" t="s">
        <v>409</v>
      </c>
      <c r="H175" s="29">
        <v>6494749.97</v>
      </c>
      <c r="I175" s="29">
        <v>0</v>
      </c>
      <c r="J175" s="29">
        <v>6494749.97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7</v>
      </c>
      <c r="C176" s="34">
        <v>9</v>
      </c>
      <c r="D176" s="35">
        <v>2</v>
      </c>
      <c r="E176" s="36"/>
      <c r="F176" s="28" t="s">
        <v>257</v>
      </c>
      <c r="G176" s="55" t="s">
        <v>410</v>
      </c>
      <c r="H176" s="29">
        <v>160500</v>
      </c>
      <c r="I176" s="29">
        <v>0</v>
      </c>
      <c r="J176" s="29">
        <v>160500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12</v>
      </c>
      <c r="C177" s="34">
        <v>7</v>
      </c>
      <c r="D177" s="35">
        <v>2</v>
      </c>
      <c r="E177" s="36"/>
      <c r="F177" s="28" t="s">
        <v>257</v>
      </c>
      <c r="G177" s="55" t="s">
        <v>411</v>
      </c>
      <c r="H177" s="29">
        <v>2835133.54</v>
      </c>
      <c r="I177" s="29">
        <v>0</v>
      </c>
      <c r="J177" s="29">
        <v>2835133.54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1</v>
      </c>
      <c r="C178" s="34">
        <v>18</v>
      </c>
      <c r="D178" s="35">
        <v>2</v>
      </c>
      <c r="E178" s="36"/>
      <c r="F178" s="28" t="s">
        <v>257</v>
      </c>
      <c r="G178" s="55" t="s">
        <v>412</v>
      </c>
      <c r="H178" s="29">
        <v>7914714</v>
      </c>
      <c r="I178" s="29">
        <v>0</v>
      </c>
      <c r="J178" s="29">
        <v>7914714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19</v>
      </c>
      <c r="C179" s="34">
        <v>6</v>
      </c>
      <c r="D179" s="35">
        <v>2</v>
      </c>
      <c r="E179" s="36"/>
      <c r="F179" s="28" t="s">
        <v>257</v>
      </c>
      <c r="G179" s="55" t="s">
        <v>273</v>
      </c>
      <c r="H179" s="29">
        <v>11107449.48</v>
      </c>
      <c r="I179" s="29">
        <v>0</v>
      </c>
      <c r="J179" s="29">
        <v>11107449.48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15</v>
      </c>
      <c r="C180" s="34">
        <v>8</v>
      </c>
      <c r="D180" s="35">
        <v>2</v>
      </c>
      <c r="E180" s="36"/>
      <c r="F180" s="28" t="s">
        <v>257</v>
      </c>
      <c r="G180" s="55" t="s">
        <v>413</v>
      </c>
      <c r="H180" s="29">
        <v>292000</v>
      </c>
      <c r="I180" s="29">
        <v>0</v>
      </c>
      <c r="J180" s="29">
        <v>292000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13</v>
      </c>
      <c r="D181" s="35">
        <v>2</v>
      </c>
      <c r="E181" s="36"/>
      <c r="F181" s="28" t="s">
        <v>257</v>
      </c>
      <c r="G181" s="55" t="s">
        <v>414</v>
      </c>
      <c r="H181" s="29">
        <v>4965648.32</v>
      </c>
      <c r="I181" s="29">
        <v>0</v>
      </c>
      <c r="J181" s="29">
        <v>4965648.32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11</v>
      </c>
      <c r="C182" s="34">
        <v>10</v>
      </c>
      <c r="D182" s="35">
        <v>2</v>
      </c>
      <c r="E182" s="36"/>
      <c r="F182" s="28" t="s">
        <v>257</v>
      </c>
      <c r="G182" s="55" t="s">
        <v>415</v>
      </c>
      <c r="H182" s="29">
        <v>5355425.19</v>
      </c>
      <c r="I182" s="29">
        <v>0</v>
      </c>
      <c r="J182" s="29">
        <v>5254161.59</v>
      </c>
      <c r="K182" s="29">
        <v>101263.6</v>
      </c>
      <c r="L182" s="30">
        <v>0</v>
      </c>
      <c r="M182" s="30">
        <v>98.1</v>
      </c>
      <c r="N182" s="30">
        <v>1.89</v>
      </c>
    </row>
    <row r="183" spans="1:14" ht="12.75">
      <c r="A183" s="34">
        <v>6</v>
      </c>
      <c r="B183" s="34">
        <v>3</v>
      </c>
      <c r="C183" s="34">
        <v>13</v>
      </c>
      <c r="D183" s="35">
        <v>2</v>
      </c>
      <c r="E183" s="36"/>
      <c r="F183" s="28" t="s">
        <v>257</v>
      </c>
      <c r="G183" s="55" t="s">
        <v>416</v>
      </c>
      <c r="H183" s="29">
        <v>5730639.71</v>
      </c>
      <c r="I183" s="29">
        <v>0</v>
      </c>
      <c r="J183" s="29">
        <v>5730639.71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11</v>
      </c>
      <c r="C184" s="34">
        <v>11</v>
      </c>
      <c r="D184" s="35">
        <v>2</v>
      </c>
      <c r="E184" s="36"/>
      <c r="F184" s="28" t="s">
        <v>257</v>
      </c>
      <c r="G184" s="55" t="s">
        <v>417</v>
      </c>
      <c r="H184" s="29">
        <v>850000</v>
      </c>
      <c r="I184" s="29">
        <v>0</v>
      </c>
      <c r="J184" s="29">
        <v>850000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19</v>
      </c>
      <c r="C185" s="34">
        <v>7</v>
      </c>
      <c r="D185" s="35">
        <v>2</v>
      </c>
      <c r="E185" s="36"/>
      <c r="F185" s="28" t="s">
        <v>257</v>
      </c>
      <c r="G185" s="55" t="s">
        <v>418</v>
      </c>
      <c r="H185" s="29">
        <v>7500980</v>
      </c>
      <c r="I185" s="29">
        <v>0</v>
      </c>
      <c r="J185" s="29">
        <v>7500980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9</v>
      </c>
      <c r="C186" s="34">
        <v>14</v>
      </c>
      <c r="D186" s="35">
        <v>2</v>
      </c>
      <c r="E186" s="36"/>
      <c r="F186" s="28" t="s">
        <v>257</v>
      </c>
      <c r="G186" s="55" t="s">
        <v>419</v>
      </c>
      <c r="H186" s="29">
        <v>17763789.35</v>
      </c>
      <c r="I186" s="29">
        <v>0</v>
      </c>
      <c r="J186" s="29">
        <v>17763051.35</v>
      </c>
      <c r="K186" s="29">
        <v>738</v>
      </c>
      <c r="L186" s="30">
        <v>0</v>
      </c>
      <c r="M186" s="30">
        <v>99.99</v>
      </c>
      <c r="N186" s="30">
        <v>0</v>
      </c>
    </row>
    <row r="187" spans="1:14" ht="12.75">
      <c r="A187" s="34">
        <v>6</v>
      </c>
      <c r="B187" s="34">
        <v>19</v>
      </c>
      <c r="C187" s="34">
        <v>8</v>
      </c>
      <c r="D187" s="35">
        <v>2</v>
      </c>
      <c r="E187" s="36"/>
      <c r="F187" s="28" t="s">
        <v>257</v>
      </c>
      <c r="G187" s="55" t="s">
        <v>420</v>
      </c>
      <c r="H187" s="29">
        <v>2421362.72</v>
      </c>
      <c r="I187" s="29">
        <v>0</v>
      </c>
      <c r="J187" s="29">
        <v>2421362.72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9</v>
      </c>
      <c r="C188" s="34">
        <v>15</v>
      </c>
      <c r="D188" s="35">
        <v>2</v>
      </c>
      <c r="E188" s="36"/>
      <c r="F188" s="28" t="s">
        <v>257</v>
      </c>
      <c r="G188" s="55" t="s">
        <v>421</v>
      </c>
      <c r="H188" s="29">
        <v>4823050</v>
      </c>
      <c r="I188" s="29">
        <v>0</v>
      </c>
      <c r="J188" s="29">
        <v>4823050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9</v>
      </c>
      <c r="C189" s="34">
        <v>16</v>
      </c>
      <c r="D189" s="35">
        <v>2</v>
      </c>
      <c r="E189" s="36"/>
      <c r="F189" s="28" t="s">
        <v>257</v>
      </c>
      <c r="G189" s="55" t="s">
        <v>422</v>
      </c>
      <c r="H189" s="29">
        <v>2682113</v>
      </c>
      <c r="I189" s="29">
        <v>0</v>
      </c>
      <c r="J189" s="29">
        <v>2682113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7</v>
      </c>
      <c r="C190" s="34">
        <v>10</v>
      </c>
      <c r="D190" s="35">
        <v>2</v>
      </c>
      <c r="E190" s="36"/>
      <c r="F190" s="28" t="s">
        <v>257</v>
      </c>
      <c r="G190" s="55" t="s">
        <v>423</v>
      </c>
      <c r="H190" s="29">
        <v>12550048.48</v>
      </c>
      <c r="I190" s="29">
        <v>0</v>
      </c>
      <c r="J190" s="29">
        <v>12550048.48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1</v>
      </c>
      <c r="C191" s="34">
        <v>19</v>
      </c>
      <c r="D191" s="35">
        <v>2</v>
      </c>
      <c r="E191" s="36"/>
      <c r="F191" s="28" t="s">
        <v>257</v>
      </c>
      <c r="G191" s="55" t="s">
        <v>424</v>
      </c>
      <c r="H191" s="29">
        <v>1465250</v>
      </c>
      <c r="I191" s="29">
        <v>0</v>
      </c>
      <c r="J191" s="29">
        <v>1465250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20</v>
      </c>
      <c r="C192" s="34">
        <v>14</v>
      </c>
      <c r="D192" s="35">
        <v>2</v>
      </c>
      <c r="E192" s="36"/>
      <c r="F192" s="28" t="s">
        <v>257</v>
      </c>
      <c r="G192" s="55" t="s">
        <v>425</v>
      </c>
      <c r="H192" s="29">
        <v>16725766</v>
      </c>
      <c r="I192" s="29">
        <v>0</v>
      </c>
      <c r="J192" s="29">
        <v>16725766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3</v>
      </c>
      <c r="C193" s="34">
        <v>14</v>
      </c>
      <c r="D193" s="35">
        <v>2</v>
      </c>
      <c r="E193" s="36"/>
      <c r="F193" s="28" t="s">
        <v>257</v>
      </c>
      <c r="G193" s="55" t="s">
        <v>426</v>
      </c>
      <c r="H193" s="29">
        <v>3366490.56</v>
      </c>
      <c r="I193" s="29">
        <v>0</v>
      </c>
      <c r="J193" s="29">
        <v>3366490.56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6</v>
      </c>
      <c r="C194" s="34">
        <v>11</v>
      </c>
      <c r="D194" s="35">
        <v>2</v>
      </c>
      <c r="E194" s="36"/>
      <c r="F194" s="28" t="s">
        <v>257</v>
      </c>
      <c r="G194" s="55" t="s">
        <v>427</v>
      </c>
      <c r="H194" s="29">
        <v>3626618.17</v>
      </c>
      <c r="I194" s="29">
        <v>0</v>
      </c>
      <c r="J194" s="29">
        <v>3626618.17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14</v>
      </c>
      <c r="C195" s="34">
        <v>11</v>
      </c>
      <c r="D195" s="35">
        <v>2</v>
      </c>
      <c r="E195" s="36"/>
      <c r="F195" s="28" t="s">
        <v>257</v>
      </c>
      <c r="G195" s="55" t="s">
        <v>428</v>
      </c>
      <c r="H195" s="29">
        <v>8023241.67</v>
      </c>
      <c r="I195" s="29">
        <v>0</v>
      </c>
      <c r="J195" s="29">
        <v>8023241.67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7</v>
      </c>
      <c r="C196" s="34">
        <v>2</v>
      </c>
      <c r="D196" s="35">
        <v>3</v>
      </c>
      <c r="E196" s="36"/>
      <c r="F196" s="28" t="s">
        <v>257</v>
      </c>
      <c r="G196" s="55" t="s">
        <v>429</v>
      </c>
      <c r="H196" s="29">
        <v>6780000</v>
      </c>
      <c r="I196" s="29">
        <v>0</v>
      </c>
      <c r="J196" s="29">
        <v>6780000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9</v>
      </c>
      <c r="C197" s="34">
        <v>1</v>
      </c>
      <c r="D197" s="35">
        <v>3</v>
      </c>
      <c r="E197" s="36"/>
      <c r="F197" s="28" t="s">
        <v>257</v>
      </c>
      <c r="G197" s="55" t="s">
        <v>430</v>
      </c>
      <c r="H197" s="29">
        <v>17100000</v>
      </c>
      <c r="I197" s="29">
        <v>0</v>
      </c>
      <c r="J197" s="29">
        <v>17100000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9</v>
      </c>
      <c r="C198" s="34">
        <v>3</v>
      </c>
      <c r="D198" s="35">
        <v>3</v>
      </c>
      <c r="E198" s="36"/>
      <c r="F198" s="28" t="s">
        <v>257</v>
      </c>
      <c r="G198" s="55" t="s">
        <v>431</v>
      </c>
      <c r="H198" s="29">
        <v>13196634</v>
      </c>
      <c r="I198" s="29">
        <v>0</v>
      </c>
      <c r="J198" s="29">
        <v>13196634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2</v>
      </c>
      <c r="C199" s="34">
        <v>5</v>
      </c>
      <c r="D199" s="35">
        <v>3</v>
      </c>
      <c r="E199" s="36"/>
      <c r="F199" s="28" t="s">
        <v>257</v>
      </c>
      <c r="G199" s="55" t="s">
        <v>432</v>
      </c>
      <c r="H199" s="29">
        <v>3648781</v>
      </c>
      <c r="I199" s="29">
        <v>0</v>
      </c>
      <c r="J199" s="29">
        <v>3648781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5</v>
      </c>
      <c r="C200" s="34">
        <v>5</v>
      </c>
      <c r="D200" s="35">
        <v>3</v>
      </c>
      <c r="E200" s="36"/>
      <c r="F200" s="28" t="s">
        <v>257</v>
      </c>
      <c r="G200" s="55" t="s">
        <v>433</v>
      </c>
      <c r="H200" s="29">
        <v>15663670.8</v>
      </c>
      <c r="I200" s="29">
        <v>0</v>
      </c>
      <c r="J200" s="29">
        <v>15663670.8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2</v>
      </c>
      <c r="C201" s="34">
        <v>7</v>
      </c>
      <c r="D201" s="35">
        <v>3</v>
      </c>
      <c r="E201" s="36"/>
      <c r="F201" s="28" t="s">
        <v>257</v>
      </c>
      <c r="G201" s="55" t="s">
        <v>434</v>
      </c>
      <c r="H201" s="29">
        <v>10852311.6</v>
      </c>
      <c r="I201" s="29">
        <v>0</v>
      </c>
      <c r="J201" s="29">
        <v>10850000</v>
      </c>
      <c r="K201" s="29">
        <v>2311.6</v>
      </c>
      <c r="L201" s="30">
        <v>0</v>
      </c>
      <c r="M201" s="30">
        <v>99.97</v>
      </c>
      <c r="N201" s="30">
        <v>0.02</v>
      </c>
    </row>
    <row r="202" spans="1:14" ht="12.75">
      <c r="A202" s="34">
        <v>6</v>
      </c>
      <c r="B202" s="34">
        <v>14</v>
      </c>
      <c r="C202" s="34">
        <v>4</v>
      </c>
      <c r="D202" s="35">
        <v>3</v>
      </c>
      <c r="E202" s="36"/>
      <c r="F202" s="28" t="s">
        <v>257</v>
      </c>
      <c r="G202" s="55" t="s">
        <v>435</v>
      </c>
      <c r="H202" s="29">
        <v>7538129.1</v>
      </c>
      <c r="I202" s="29">
        <v>0</v>
      </c>
      <c r="J202" s="29">
        <v>7536340</v>
      </c>
      <c r="K202" s="29">
        <v>1789.1</v>
      </c>
      <c r="L202" s="30">
        <v>0</v>
      </c>
      <c r="M202" s="30">
        <v>99.97</v>
      </c>
      <c r="N202" s="30">
        <v>0.02</v>
      </c>
    </row>
    <row r="203" spans="1:14" ht="12.75">
      <c r="A203" s="34">
        <v>6</v>
      </c>
      <c r="B203" s="34">
        <v>8</v>
      </c>
      <c r="C203" s="34">
        <v>6</v>
      </c>
      <c r="D203" s="35">
        <v>3</v>
      </c>
      <c r="E203" s="36"/>
      <c r="F203" s="28" t="s">
        <v>257</v>
      </c>
      <c r="G203" s="55" t="s">
        <v>436</v>
      </c>
      <c r="H203" s="29">
        <v>5154147.24</v>
      </c>
      <c r="I203" s="29">
        <v>0</v>
      </c>
      <c r="J203" s="29">
        <v>5154147.24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20</v>
      </c>
      <c r="C204" s="34">
        <v>4</v>
      </c>
      <c r="D204" s="35">
        <v>3</v>
      </c>
      <c r="E204" s="36"/>
      <c r="F204" s="28" t="s">
        <v>257</v>
      </c>
      <c r="G204" s="55" t="s">
        <v>437</v>
      </c>
      <c r="H204" s="29">
        <v>13239232.14</v>
      </c>
      <c r="I204" s="29">
        <v>0</v>
      </c>
      <c r="J204" s="29">
        <v>13194000</v>
      </c>
      <c r="K204" s="29">
        <v>45232.14</v>
      </c>
      <c r="L204" s="30">
        <v>0</v>
      </c>
      <c r="M204" s="30">
        <v>99.65</v>
      </c>
      <c r="N204" s="30">
        <v>0.34</v>
      </c>
    </row>
    <row r="205" spans="1:14" ht="12.75">
      <c r="A205" s="34">
        <v>6</v>
      </c>
      <c r="B205" s="34">
        <v>18</v>
      </c>
      <c r="C205" s="34">
        <v>6</v>
      </c>
      <c r="D205" s="35">
        <v>3</v>
      </c>
      <c r="E205" s="36"/>
      <c r="F205" s="28" t="s">
        <v>257</v>
      </c>
      <c r="G205" s="55" t="s">
        <v>438</v>
      </c>
      <c r="H205" s="29">
        <v>14896331.12</v>
      </c>
      <c r="I205" s="29">
        <v>0</v>
      </c>
      <c r="J205" s="29">
        <v>14896331.12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10</v>
      </c>
      <c r="C206" s="34">
        <v>3</v>
      </c>
      <c r="D206" s="35">
        <v>3</v>
      </c>
      <c r="E206" s="36"/>
      <c r="F206" s="28" t="s">
        <v>257</v>
      </c>
      <c r="G206" s="55" t="s">
        <v>439</v>
      </c>
      <c r="H206" s="29">
        <v>11250840.22</v>
      </c>
      <c r="I206" s="29">
        <v>0</v>
      </c>
      <c r="J206" s="29">
        <v>11250840.22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5</v>
      </c>
      <c r="C207" s="34">
        <v>6</v>
      </c>
      <c r="D207" s="35">
        <v>3</v>
      </c>
      <c r="E207" s="36"/>
      <c r="F207" s="28" t="s">
        <v>257</v>
      </c>
      <c r="G207" s="55" t="s">
        <v>440</v>
      </c>
      <c r="H207" s="29">
        <v>7453550.26</v>
      </c>
      <c r="I207" s="29">
        <v>0</v>
      </c>
      <c r="J207" s="29">
        <v>7450572.16</v>
      </c>
      <c r="K207" s="29">
        <v>2978.1</v>
      </c>
      <c r="L207" s="30">
        <v>0</v>
      </c>
      <c r="M207" s="30">
        <v>99.96</v>
      </c>
      <c r="N207" s="30">
        <v>0.03</v>
      </c>
    </row>
    <row r="208" spans="1:14" ht="12.75">
      <c r="A208" s="34">
        <v>6</v>
      </c>
      <c r="B208" s="34">
        <v>14</v>
      </c>
      <c r="C208" s="34">
        <v>8</v>
      </c>
      <c r="D208" s="35">
        <v>3</v>
      </c>
      <c r="E208" s="36"/>
      <c r="F208" s="28" t="s">
        <v>257</v>
      </c>
      <c r="G208" s="55" t="s">
        <v>441</v>
      </c>
      <c r="H208" s="29">
        <v>4108150.43</v>
      </c>
      <c r="I208" s="29">
        <v>0</v>
      </c>
      <c r="J208" s="29">
        <v>4108150.43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12</v>
      </c>
      <c r="C209" s="34">
        <v>5</v>
      </c>
      <c r="D209" s="35">
        <v>3</v>
      </c>
      <c r="E209" s="36"/>
      <c r="F209" s="28" t="s">
        <v>257</v>
      </c>
      <c r="G209" s="55" t="s">
        <v>442</v>
      </c>
      <c r="H209" s="29">
        <v>6431787.23</v>
      </c>
      <c r="I209" s="29">
        <v>0</v>
      </c>
      <c r="J209" s="29">
        <v>6382500</v>
      </c>
      <c r="K209" s="29">
        <v>49287.23</v>
      </c>
      <c r="L209" s="30">
        <v>0</v>
      </c>
      <c r="M209" s="30">
        <v>99.23</v>
      </c>
      <c r="N209" s="30">
        <v>0.76</v>
      </c>
    </row>
    <row r="210" spans="1:14" ht="12.75">
      <c r="A210" s="34">
        <v>6</v>
      </c>
      <c r="B210" s="34">
        <v>8</v>
      </c>
      <c r="C210" s="34">
        <v>10</v>
      </c>
      <c r="D210" s="35">
        <v>3</v>
      </c>
      <c r="E210" s="36"/>
      <c r="F210" s="28" t="s">
        <v>257</v>
      </c>
      <c r="G210" s="55" t="s">
        <v>443</v>
      </c>
      <c r="H210" s="29">
        <v>3549439.1</v>
      </c>
      <c r="I210" s="29">
        <v>0</v>
      </c>
      <c r="J210" s="29">
        <v>3526858</v>
      </c>
      <c r="K210" s="29">
        <v>22581.1</v>
      </c>
      <c r="L210" s="30">
        <v>0</v>
      </c>
      <c r="M210" s="30">
        <v>99.36</v>
      </c>
      <c r="N210" s="30">
        <v>0.63</v>
      </c>
    </row>
    <row r="211" spans="1:14" ht="12.75">
      <c r="A211" s="34">
        <v>6</v>
      </c>
      <c r="B211" s="34">
        <v>13</v>
      </c>
      <c r="C211" s="34">
        <v>4</v>
      </c>
      <c r="D211" s="35">
        <v>3</v>
      </c>
      <c r="E211" s="36"/>
      <c r="F211" s="28" t="s">
        <v>257</v>
      </c>
      <c r="G211" s="55" t="s">
        <v>444</v>
      </c>
      <c r="H211" s="29">
        <v>12261794.97</v>
      </c>
      <c r="I211" s="29">
        <v>0</v>
      </c>
      <c r="J211" s="29">
        <v>12261794.97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17</v>
      </c>
      <c r="C212" s="34">
        <v>3</v>
      </c>
      <c r="D212" s="35">
        <v>3</v>
      </c>
      <c r="E212" s="36"/>
      <c r="F212" s="28" t="s">
        <v>257</v>
      </c>
      <c r="G212" s="55" t="s">
        <v>445</v>
      </c>
      <c r="H212" s="29">
        <v>7735245.11</v>
      </c>
      <c r="I212" s="29">
        <v>0</v>
      </c>
      <c r="J212" s="29">
        <v>7735245.11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12</v>
      </c>
      <c r="C213" s="34">
        <v>6</v>
      </c>
      <c r="D213" s="35">
        <v>3</v>
      </c>
      <c r="E213" s="36"/>
      <c r="F213" s="28" t="s">
        <v>257</v>
      </c>
      <c r="G213" s="55" t="s">
        <v>446</v>
      </c>
      <c r="H213" s="29">
        <v>8244682</v>
      </c>
      <c r="I213" s="29">
        <v>0</v>
      </c>
      <c r="J213" s="29">
        <v>8244682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16</v>
      </c>
      <c r="C214" s="34">
        <v>4</v>
      </c>
      <c r="D214" s="35">
        <v>3</v>
      </c>
      <c r="E214" s="36"/>
      <c r="F214" s="28" t="s">
        <v>257</v>
      </c>
      <c r="G214" s="55" t="s">
        <v>447</v>
      </c>
      <c r="H214" s="29">
        <v>14165750</v>
      </c>
      <c r="I214" s="29">
        <v>0</v>
      </c>
      <c r="J214" s="29">
        <v>14165750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28" t="s">
        <v>257</v>
      </c>
      <c r="G215" s="55" t="s">
        <v>448</v>
      </c>
      <c r="H215" s="29">
        <v>3624181.45</v>
      </c>
      <c r="I215" s="29">
        <v>0</v>
      </c>
      <c r="J215" s="29">
        <v>3624000</v>
      </c>
      <c r="K215" s="29">
        <v>181.45</v>
      </c>
      <c r="L215" s="30">
        <v>0</v>
      </c>
      <c r="M215" s="30">
        <v>99.99</v>
      </c>
      <c r="N215" s="30">
        <v>0</v>
      </c>
    </row>
    <row r="216" spans="1:14" ht="12.75">
      <c r="A216" s="34">
        <v>6</v>
      </c>
      <c r="B216" s="34">
        <v>2</v>
      </c>
      <c r="C216" s="34">
        <v>12</v>
      </c>
      <c r="D216" s="35">
        <v>3</v>
      </c>
      <c r="E216" s="36"/>
      <c r="F216" s="28" t="s">
        <v>257</v>
      </c>
      <c r="G216" s="55" t="s">
        <v>449</v>
      </c>
      <c r="H216" s="29">
        <v>5563313.59</v>
      </c>
      <c r="I216" s="29">
        <v>0</v>
      </c>
      <c r="J216" s="29">
        <v>5555034.03</v>
      </c>
      <c r="K216" s="29">
        <v>8279.56</v>
      </c>
      <c r="L216" s="30">
        <v>0</v>
      </c>
      <c r="M216" s="30">
        <v>99.85</v>
      </c>
      <c r="N216" s="30">
        <v>0.14</v>
      </c>
    </row>
    <row r="217" spans="1:14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28" t="s">
        <v>257</v>
      </c>
      <c r="G217" s="55" t="s">
        <v>450</v>
      </c>
      <c r="H217" s="29">
        <v>7751172.07</v>
      </c>
      <c r="I217" s="29">
        <v>0</v>
      </c>
      <c r="J217" s="29">
        <v>7751172.07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257</v>
      </c>
      <c r="G218" s="55" t="s">
        <v>451</v>
      </c>
      <c r="H218" s="29">
        <v>10119974.8</v>
      </c>
      <c r="I218" s="29">
        <v>0</v>
      </c>
      <c r="J218" s="29">
        <v>10119974.8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452</v>
      </c>
      <c r="G219" s="55" t="s">
        <v>453</v>
      </c>
      <c r="H219" s="29">
        <v>92509372.74</v>
      </c>
      <c r="I219" s="29">
        <v>0</v>
      </c>
      <c r="J219" s="29">
        <v>92494909</v>
      </c>
      <c r="K219" s="29">
        <v>14463.74</v>
      </c>
      <c r="L219" s="30">
        <v>0</v>
      </c>
      <c r="M219" s="30">
        <v>99.98</v>
      </c>
      <c r="N219" s="30">
        <v>0.01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452</v>
      </c>
      <c r="G220" s="55" t="s">
        <v>454</v>
      </c>
      <c r="H220" s="29">
        <v>143563896.84</v>
      </c>
      <c r="I220" s="29">
        <v>0</v>
      </c>
      <c r="J220" s="29">
        <v>143563896.84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452</v>
      </c>
      <c r="G221" s="55" t="s">
        <v>455</v>
      </c>
      <c r="H221" s="29">
        <v>1265407316.13</v>
      </c>
      <c r="I221" s="29">
        <v>0</v>
      </c>
      <c r="J221" s="29">
        <v>1265407316.13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452</v>
      </c>
      <c r="G222" s="55" t="s">
        <v>456</v>
      </c>
      <c r="H222" s="29">
        <v>78329978.61</v>
      </c>
      <c r="I222" s="29">
        <v>0</v>
      </c>
      <c r="J222" s="29">
        <v>78329978.61</v>
      </c>
      <c r="K222" s="29">
        <v>0</v>
      </c>
      <c r="L222" s="30">
        <v>0</v>
      </c>
      <c r="M222" s="30">
        <v>100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457</v>
      </c>
      <c r="G223" s="55" t="s">
        <v>458</v>
      </c>
      <c r="H223" s="29">
        <v>9506399</v>
      </c>
      <c r="I223" s="29">
        <v>0</v>
      </c>
      <c r="J223" s="29">
        <v>9505000</v>
      </c>
      <c r="K223" s="29">
        <v>1399</v>
      </c>
      <c r="L223" s="30">
        <v>0</v>
      </c>
      <c r="M223" s="30">
        <v>99.98</v>
      </c>
      <c r="N223" s="30">
        <v>0.01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457</v>
      </c>
      <c r="G224" s="55" t="s">
        <v>459</v>
      </c>
      <c r="H224" s="29">
        <v>18573362.04</v>
      </c>
      <c r="I224" s="29">
        <v>0</v>
      </c>
      <c r="J224" s="29">
        <v>18573362.04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457</v>
      </c>
      <c r="G225" s="55" t="s">
        <v>460</v>
      </c>
      <c r="H225" s="29">
        <v>13950020</v>
      </c>
      <c r="I225" s="29">
        <v>0</v>
      </c>
      <c r="J225" s="29">
        <v>13950020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457</v>
      </c>
      <c r="G226" s="55" t="s">
        <v>461</v>
      </c>
      <c r="H226" s="29">
        <v>4300719.46</v>
      </c>
      <c r="I226" s="29">
        <v>0</v>
      </c>
      <c r="J226" s="29">
        <v>4300000</v>
      </c>
      <c r="K226" s="29">
        <v>719.46</v>
      </c>
      <c r="L226" s="30">
        <v>0</v>
      </c>
      <c r="M226" s="30">
        <v>99.98</v>
      </c>
      <c r="N226" s="30">
        <v>0.01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457</v>
      </c>
      <c r="G227" s="55" t="s">
        <v>462</v>
      </c>
      <c r="H227" s="29">
        <v>11195227.1</v>
      </c>
      <c r="I227" s="29">
        <v>0</v>
      </c>
      <c r="J227" s="29">
        <v>11195227.1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457</v>
      </c>
      <c r="G228" s="55" t="s">
        <v>463</v>
      </c>
      <c r="H228" s="29">
        <v>16181960.87</v>
      </c>
      <c r="I228" s="29">
        <v>0</v>
      </c>
      <c r="J228" s="29">
        <v>16181960.87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457</v>
      </c>
      <c r="G229" s="55" t="s">
        <v>464</v>
      </c>
      <c r="H229" s="29">
        <v>17145549.76</v>
      </c>
      <c r="I229" s="29">
        <v>0</v>
      </c>
      <c r="J229" s="29">
        <v>17145549.76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457</v>
      </c>
      <c r="G230" s="55" t="s">
        <v>465</v>
      </c>
      <c r="H230" s="29">
        <v>35418778</v>
      </c>
      <c r="I230" s="29">
        <v>0</v>
      </c>
      <c r="J230" s="29">
        <v>35418778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457</v>
      </c>
      <c r="G231" s="55" t="s">
        <v>466</v>
      </c>
      <c r="H231" s="29">
        <v>54614967.26</v>
      </c>
      <c r="I231" s="29">
        <v>0</v>
      </c>
      <c r="J231" s="29">
        <v>54614967.26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457</v>
      </c>
      <c r="G232" s="55" t="s">
        <v>467</v>
      </c>
      <c r="H232" s="29">
        <v>13059083.12</v>
      </c>
      <c r="I232" s="29">
        <v>0</v>
      </c>
      <c r="J232" s="29">
        <v>13059083.12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457</v>
      </c>
      <c r="G233" s="55" t="s">
        <v>468</v>
      </c>
      <c r="H233" s="29">
        <v>41035000.44</v>
      </c>
      <c r="I233" s="29">
        <v>0</v>
      </c>
      <c r="J233" s="29">
        <v>41035000.44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457</v>
      </c>
      <c r="G234" s="55" t="s">
        <v>469</v>
      </c>
      <c r="H234" s="29">
        <v>8456302</v>
      </c>
      <c r="I234" s="29">
        <v>0</v>
      </c>
      <c r="J234" s="29">
        <v>8456302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457</v>
      </c>
      <c r="G235" s="55" t="s">
        <v>470</v>
      </c>
      <c r="H235" s="29">
        <v>9140653.56</v>
      </c>
      <c r="I235" s="29">
        <v>0</v>
      </c>
      <c r="J235" s="29">
        <v>9140653.56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457</v>
      </c>
      <c r="G236" s="55" t="s">
        <v>471</v>
      </c>
      <c r="H236" s="29">
        <v>5753849.45</v>
      </c>
      <c r="I236" s="29">
        <v>0</v>
      </c>
      <c r="J236" s="29">
        <v>5717501</v>
      </c>
      <c r="K236" s="29">
        <v>36348.45</v>
      </c>
      <c r="L236" s="30">
        <v>0</v>
      </c>
      <c r="M236" s="30">
        <v>99.36</v>
      </c>
      <c r="N236" s="30">
        <v>0.63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457</v>
      </c>
      <c r="G237" s="55" t="s">
        <v>472</v>
      </c>
      <c r="H237" s="29">
        <v>8721273.02</v>
      </c>
      <c r="I237" s="29">
        <v>0</v>
      </c>
      <c r="J237" s="29">
        <v>8721273.02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457</v>
      </c>
      <c r="G238" s="55" t="s">
        <v>473</v>
      </c>
      <c r="H238" s="29">
        <v>7400599.82</v>
      </c>
      <c r="I238" s="29">
        <v>0</v>
      </c>
      <c r="J238" s="29">
        <v>7400599.82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457</v>
      </c>
      <c r="G239" s="55" t="s">
        <v>474</v>
      </c>
      <c r="H239" s="29">
        <v>0</v>
      </c>
      <c r="I239" s="29">
        <v>0</v>
      </c>
      <c r="J239" s="29">
        <v>0</v>
      </c>
      <c r="K239" s="29">
        <v>0</v>
      </c>
      <c r="L239" s="30"/>
      <c r="M239" s="30"/>
      <c r="N239" s="30"/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457</v>
      </c>
      <c r="G240" s="55" t="s">
        <v>475</v>
      </c>
      <c r="H240" s="29">
        <v>33655208.22</v>
      </c>
      <c r="I240" s="29">
        <v>0</v>
      </c>
      <c r="J240" s="29">
        <v>33655208.22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457</v>
      </c>
      <c r="G241" s="55" t="s">
        <v>476</v>
      </c>
      <c r="H241" s="29">
        <v>12642245.88</v>
      </c>
      <c r="I241" s="29">
        <v>0</v>
      </c>
      <c r="J241" s="29">
        <v>12642245.88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457</v>
      </c>
      <c r="G242" s="55" t="s">
        <v>477</v>
      </c>
      <c r="H242" s="29">
        <v>8500000</v>
      </c>
      <c r="I242" s="29">
        <v>0</v>
      </c>
      <c r="J242" s="29">
        <v>8500000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478</v>
      </c>
      <c r="G243" s="55" t="s">
        <v>479</v>
      </c>
      <c r="H243" s="29">
        <v>609079327.53</v>
      </c>
      <c r="I243" s="29">
        <v>0</v>
      </c>
      <c r="J243" s="29">
        <v>609079327.53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480</v>
      </c>
      <c r="E244" s="36">
        <v>271</v>
      </c>
      <c r="F244" s="28" t="s">
        <v>480</v>
      </c>
      <c r="G244" s="55" t="s">
        <v>481</v>
      </c>
      <c r="H244" s="29">
        <v>2625000</v>
      </c>
      <c r="I244" s="29">
        <v>0</v>
      </c>
      <c r="J244" s="29">
        <v>2625000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480</v>
      </c>
      <c r="E245" s="36">
        <v>270</v>
      </c>
      <c r="F245" s="28" t="s">
        <v>480</v>
      </c>
      <c r="G245" s="55" t="s">
        <v>482</v>
      </c>
      <c r="H245" s="29">
        <v>2915170</v>
      </c>
      <c r="I245" s="29">
        <v>0</v>
      </c>
      <c r="J245" s="29">
        <v>2915170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480</v>
      </c>
      <c r="E246" s="36">
        <v>187</v>
      </c>
      <c r="F246" s="28" t="s">
        <v>480</v>
      </c>
      <c r="G246" s="55" t="s">
        <v>483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480</v>
      </c>
      <c r="E247" s="36">
        <v>188</v>
      </c>
      <c r="F247" s="28" t="s">
        <v>480</v>
      </c>
      <c r="G247" s="55" t="s">
        <v>483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4">
      <c r="A248" s="34">
        <v>6</v>
      </c>
      <c r="B248" s="34">
        <v>2</v>
      </c>
      <c r="C248" s="34">
        <v>1</v>
      </c>
      <c r="D248" s="35" t="s">
        <v>480</v>
      </c>
      <c r="E248" s="36">
        <v>221</v>
      </c>
      <c r="F248" s="28" t="s">
        <v>480</v>
      </c>
      <c r="G248" s="55" t="s">
        <v>484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12.75">
      <c r="A249" s="34">
        <v>6</v>
      </c>
      <c r="B249" s="34">
        <v>13</v>
      </c>
      <c r="C249" s="34">
        <v>4</v>
      </c>
      <c r="D249" s="35" t="s">
        <v>480</v>
      </c>
      <c r="E249" s="36">
        <v>186</v>
      </c>
      <c r="F249" s="28" t="s">
        <v>480</v>
      </c>
      <c r="G249" s="55" t="s">
        <v>485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4</v>
      </c>
      <c r="C250" s="34">
        <v>3</v>
      </c>
      <c r="D250" s="35" t="s">
        <v>480</v>
      </c>
      <c r="E250" s="36">
        <v>218</v>
      </c>
      <c r="F250" s="28" t="s">
        <v>480</v>
      </c>
      <c r="G250" s="55" t="s">
        <v>486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3</v>
      </c>
      <c r="C251" s="34">
        <v>3</v>
      </c>
      <c r="D251" s="35" t="s">
        <v>480</v>
      </c>
      <c r="E251" s="36">
        <v>122</v>
      </c>
      <c r="F251" s="28" t="s">
        <v>480</v>
      </c>
      <c r="G251" s="55" t="s">
        <v>487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24">
      <c r="A252" s="34">
        <v>6</v>
      </c>
      <c r="B252" s="34">
        <v>15</v>
      </c>
      <c r="C252" s="34">
        <v>0</v>
      </c>
      <c r="D252" s="35" t="s">
        <v>480</v>
      </c>
      <c r="E252" s="36">
        <v>220</v>
      </c>
      <c r="F252" s="28" t="s">
        <v>480</v>
      </c>
      <c r="G252" s="55" t="s">
        <v>488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9</v>
      </c>
      <c r="C253" s="34">
        <v>1</v>
      </c>
      <c r="D253" s="35" t="s">
        <v>480</v>
      </c>
      <c r="E253" s="36">
        <v>140</v>
      </c>
      <c r="F253" s="28" t="s">
        <v>480</v>
      </c>
      <c r="G253" s="55" t="s">
        <v>489</v>
      </c>
      <c r="H253" s="29">
        <v>0</v>
      </c>
      <c r="I253" s="29">
        <v>0</v>
      </c>
      <c r="J253" s="29">
        <v>0</v>
      </c>
      <c r="K253" s="29">
        <v>0</v>
      </c>
      <c r="L253" s="30"/>
      <c r="M253" s="30"/>
      <c r="N253" s="30"/>
    </row>
    <row r="254" spans="1:14" ht="12.75">
      <c r="A254" s="34">
        <v>6</v>
      </c>
      <c r="B254" s="34">
        <v>62</v>
      </c>
      <c r="C254" s="34">
        <v>1</v>
      </c>
      <c r="D254" s="35" t="s">
        <v>480</v>
      </c>
      <c r="E254" s="36">
        <v>198</v>
      </c>
      <c r="F254" s="28" t="s">
        <v>480</v>
      </c>
      <c r="G254" s="55" t="s">
        <v>490</v>
      </c>
      <c r="H254" s="29">
        <v>0</v>
      </c>
      <c r="I254" s="29">
        <v>0</v>
      </c>
      <c r="J254" s="29">
        <v>0</v>
      </c>
      <c r="K254" s="29">
        <v>0</v>
      </c>
      <c r="L254" s="30"/>
      <c r="M254" s="30"/>
      <c r="N254" s="30"/>
    </row>
    <row r="255" spans="1:14" ht="12.75">
      <c r="A255" s="34">
        <v>6</v>
      </c>
      <c r="B255" s="34">
        <v>8</v>
      </c>
      <c r="C255" s="34">
        <v>1</v>
      </c>
      <c r="D255" s="35" t="s">
        <v>480</v>
      </c>
      <c r="E255" s="36">
        <v>265</v>
      </c>
      <c r="F255" s="28" t="s">
        <v>480</v>
      </c>
      <c r="G255" s="55" t="s">
        <v>491</v>
      </c>
      <c r="H255" s="29">
        <v>0</v>
      </c>
      <c r="I255" s="29">
        <v>0</v>
      </c>
      <c r="J255" s="29">
        <v>0</v>
      </c>
      <c r="K255" s="29">
        <v>0</v>
      </c>
      <c r="L255" s="30"/>
      <c r="M255" s="30"/>
      <c r="N255" s="30"/>
    </row>
    <row r="256" spans="1:14" ht="12.75">
      <c r="A256" s="34">
        <v>6</v>
      </c>
      <c r="B256" s="34">
        <v>8</v>
      </c>
      <c r="C256" s="34">
        <v>7</v>
      </c>
      <c r="D256" s="35" t="s">
        <v>480</v>
      </c>
      <c r="E256" s="36">
        <v>244</v>
      </c>
      <c r="F256" s="28" t="s">
        <v>480</v>
      </c>
      <c r="G256" s="55" t="s">
        <v>492</v>
      </c>
      <c r="H256" s="29">
        <v>0</v>
      </c>
      <c r="I256" s="29">
        <v>0</v>
      </c>
      <c r="J256" s="29">
        <v>0</v>
      </c>
      <c r="K256" s="29">
        <v>0</v>
      </c>
      <c r="L256" s="30"/>
      <c r="M256" s="30"/>
      <c r="N256" s="30"/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2 kwartału 2015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29</v>
      </c>
      <c r="I4" s="146"/>
      <c r="J4" s="146"/>
      <c r="K4" s="146"/>
      <c r="L4" s="146" t="s">
        <v>30</v>
      </c>
      <c r="M4" s="146"/>
      <c r="N4" s="146"/>
      <c r="O4" s="146"/>
      <c r="P4" s="146" t="s">
        <v>31</v>
      </c>
      <c r="Q4" s="146"/>
      <c r="R4" s="146"/>
      <c r="S4" s="146"/>
      <c r="T4" s="159" t="s">
        <v>64</v>
      </c>
      <c r="U4" s="159"/>
      <c r="V4" s="159"/>
      <c r="W4" s="159" t="s">
        <v>50</v>
      </c>
      <c r="X4" s="146"/>
      <c r="Y4" s="146"/>
      <c r="Z4" s="146"/>
    </row>
    <row r="5" spans="1:26" ht="16.5" customHeight="1">
      <c r="A5" s="145"/>
      <c r="B5" s="145"/>
      <c r="C5" s="145"/>
      <c r="D5" s="145"/>
      <c r="E5" s="145"/>
      <c r="F5" s="145"/>
      <c r="G5" s="145"/>
      <c r="H5" s="147" t="s">
        <v>32</v>
      </c>
      <c r="I5" s="147" t="s">
        <v>15</v>
      </c>
      <c r="J5" s="147"/>
      <c r="K5" s="147"/>
      <c r="L5" s="147" t="s">
        <v>32</v>
      </c>
      <c r="M5" s="147" t="s">
        <v>15</v>
      </c>
      <c r="N5" s="147"/>
      <c r="O5" s="147"/>
      <c r="P5" s="163" t="s">
        <v>17</v>
      </c>
      <c r="Q5" s="147" t="s">
        <v>15</v>
      </c>
      <c r="R5" s="147"/>
      <c r="S5" s="147"/>
      <c r="T5" s="159"/>
      <c r="U5" s="159"/>
      <c r="V5" s="159"/>
      <c r="W5" s="158" t="s">
        <v>17</v>
      </c>
      <c r="X5" s="160" t="s">
        <v>33</v>
      </c>
      <c r="Y5" s="160" t="s">
        <v>80</v>
      </c>
      <c r="Z5" s="160" t="s">
        <v>34</v>
      </c>
    </row>
    <row r="6" spans="1:26" ht="99" customHeight="1">
      <c r="A6" s="145"/>
      <c r="B6" s="145"/>
      <c r="C6" s="145"/>
      <c r="D6" s="145"/>
      <c r="E6" s="145"/>
      <c r="F6" s="145"/>
      <c r="G6" s="145"/>
      <c r="H6" s="147"/>
      <c r="I6" s="40" t="s">
        <v>33</v>
      </c>
      <c r="J6" s="40" t="s">
        <v>34</v>
      </c>
      <c r="K6" s="40" t="s">
        <v>80</v>
      </c>
      <c r="L6" s="147"/>
      <c r="M6" s="40" t="s">
        <v>33</v>
      </c>
      <c r="N6" s="40" t="s">
        <v>34</v>
      </c>
      <c r="O6" s="40" t="s">
        <v>80</v>
      </c>
      <c r="P6" s="163"/>
      <c r="Q6" s="57" t="s">
        <v>33</v>
      </c>
      <c r="R6" s="57" t="s">
        <v>34</v>
      </c>
      <c r="S6" s="57" t="s">
        <v>80</v>
      </c>
      <c r="T6" s="57" t="s">
        <v>33</v>
      </c>
      <c r="U6" s="57" t="s">
        <v>34</v>
      </c>
      <c r="V6" s="57" t="s">
        <v>80</v>
      </c>
      <c r="W6" s="158"/>
      <c r="X6" s="160"/>
      <c r="Y6" s="160"/>
      <c r="Z6" s="160"/>
    </row>
    <row r="7" spans="1:26" ht="15.75">
      <c r="A7" s="145"/>
      <c r="B7" s="145"/>
      <c r="C7" s="145"/>
      <c r="D7" s="145"/>
      <c r="E7" s="145"/>
      <c r="F7" s="145"/>
      <c r="G7" s="145"/>
      <c r="H7" s="162" t="s">
        <v>35</v>
      </c>
      <c r="I7" s="162"/>
      <c r="J7" s="162"/>
      <c r="K7" s="162"/>
      <c r="L7" s="162"/>
      <c r="M7" s="162"/>
      <c r="N7" s="162"/>
      <c r="O7" s="162"/>
      <c r="P7" s="161" t="s">
        <v>11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2">
        <v>6</v>
      </c>
      <c r="G8" s="152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257</v>
      </c>
      <c r="G9" s="56" t="s">
        <v>258</v>
      </c>
      <c r="H9" s="33">
        <v>114898285.95</v>
      </c>
      <c r="I9" s="33">
        <v>40560972</v>
      </c>
      <c r="J9" s="33">
        <v>54295692.95</v>
      </c>
      <c r="K9" s="33">
        <v>20041621</v>
      </c>
      <c r="L9" s="33">
        <v>59812477.98</v>
      </c>
      <c r="M9" s="33">
        <v>20777242.36</v>
      </c>
      <c r="N9" s="33">
        <v>26819341.62</v>
      </c>
      <c r="O9" s="33">
        <v>12215894</v>
      </c>
      <c r="P9" s="9">
        <v>52.05</v>
      </c>
      <c r="Q9" s="9">
        <v>51.22</v>
      </c>
      <c r="R9" s="9">
        <v>49.39</v>
      </c>
      <c r="S9" s="9">
        <v>60.95</v>
      </c>
      <c r="T9" s="32">
        <v>34.73</v>
      </c>
      <c r="U9" s="32">
        <v>44.83</v>
      </c>
      <c r="V9" s="32">
        <v>20.42</v>
      </c>
      <c r="W9" s="32">
        <v>139.81</v>
      </c>
      <c r="X9" s="32">
        <v>111.85</v>
      </c>
      <c r="Y9" s="32">
        <v>212.21</v>
      </c>
      <c r="Z9" s="32">
        <v>105.61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257</v>
      </c>
      <c r="G10" s="56" t="s">
        <v>259</v>
      </c>
      <c r="H10" s="33">
        <v>47795188.95</v>
      </c>
      <c r="I10" s="33">
        <v>29523750</v>
      </c>
      <c r="J10" s="33">
        <v>5738985.95</v>
      </c>
      <c r="K10" s="33">
        <v>12532453</v>
      </c>
      <c r="L10" s="33">
        <v>24448923.5</v>
      </c>
      <c r="M10" s="33">
        <v>13368457.43</v>
      </c>
      <c r="N10" s="33">
        <v>3368186.07</v>
      </c>
      <c r="O10" s="33">
        <v>7712280</v>
      </c>
      <c r="P10" s="9">
        <v>51.15</v>
      </c>
      <c r="Q10" s="9">
        <v>45.28</v>
      </c>
      <c r="R10" s="9">
        <v>58.68</v>
      </c>
      <c r="S10" s="9">
        <v>61.53</v>
      </c>
      <c r="T10" s="32">
        <v>54.67</v>
      </c>
      <c r="U10" s="32">
        <v>13.77</v>
      </c>
      <c r="V10" s="32">
        <v>31.54</v>
      </c>
      <c r="W10" s="32">
        <v>102.64</v>
      </c>
      <c r="X10" s="32">
        <v>104.03</v>
      </c>
      <c r="Y10" s="32">
        <v>97.83</v>
      </c>
      <c r="Z10" s="32">
        <v>102.48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257</v>
      </c>
      <c r="G11" s="56" t="s">
        <v>260</v>
      </c>
      <c r="H11" s="33">
        <v>58576147.84</v>
      </c>
      <c r="I11" s="33">
        <v>28560131</v>
      </c>
      <c r="J11" s="33">
        <v>16671200.84</v>
      </c>
      <c r="K11" s="33">
        <v>13344816</v>
      </c>
      <c r="L11" s="33">
        <v>32938561.34</v>
      </c>
      <c r="M11" s="33">
        <v>14046772.5</v>
      </c>
      <c r="N11" s="33">
        <v>11017660.84</v>
      </c>
      <c r="O11" s="33">
        <v>7874128</v>
      </c>
      <c r="P11" s="9">
        <v>56.23</v>
      </c>
      <c r="Q11" s="9">
        <v>49.18</v>
      </c>
      <c r="R11" s="9">
        <v>66.08</v>
      </c>
      <c r="S11" s="9">
        <v>59</v>
      </c>
      <c r="T11" s="32">
        <v>42.64</v>
      </c>
      <c r="U11" s="32">
        <v>33.44</v>
      </c>
      <c r="V11" s="32">
        <v>23.9</v>
      </c>
      <c r="W11" s="32">
        <v>113.78</v>
      </c>
      <c r="X11" s="32">
        <v>86.79</v>
      </c>
      <c r="Y11" s="32">
        <v>219.67</v>
      </c>
      <c r="Z11" s="32">
        <v>101.6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257</v>
      </c>
      <c r="G12" s="56" t="s">
        <v>261</v>
      </c>
      <c r="H12" s="33">
        <v>59863976.93</v>
      </c>
      <c r="I12" s="33">
        <v>29301145</v>
      </c>
      <c r="J12" s="33">
        <v>18804482.93</v>
      </c>
      <c r="K12" s="33">
        <v>11758349</v>
      </c>
      <c r="L12" s="33">
        <v>27348294.88</v>
      </c>
      <c r="M12" s="33">
        <v>14430077.97</v>
      </c>
      <c r="N12" s="33">
        <v>5691264.91</v>
      </c>
      <c r="O12" s="33">
        <v>7226952</v>
      </c>
      <c r="P12" s="9">
        <v>45.68</v>
      </c>
      <c r="Q12" s="9">
        <v>49.24</v>
      </c>
      <c r="R12" s="9">
        <v>30.26</v>
      </c>
      <c r="S12" s="9">
        <v>61.46</v>
      </c>
      <c r="T12" s="32">
        <v>52.76</v>
      </c>
      <c r="U12" s="32">
        <v>20.81</v>
      </c>
      <c r="V12" s="32">
        <v>26.42</v>
      </c>
      <c r="W12" s="32">
        <v>98.57</v>
      </c>
      <c r="X12" s="32">
        <v>103.19</v>
      </c>
      <c r="Y12" s="32">
        <v>84.82</v>
      </c>
      <c r="Z12" s="32">
        <v>102.49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257</v>
      </c>
      <c r="G13" s="56" t="s">
        <v>262</v>
      </c>
      <c r="H13" s="33">
        <v>101665787.91</v>
      </c>
      <c r="I13" s="33">
        <v>54767889</v>
      </c>
      <c r="J13" s="33">
        <v>20847164.91</v>
      </c>
      <c r="K13" s="33">
        <v>26050734</v>
      </c>
      <c r="L13" s="33">
        <v>48179781.44</v>
      </c>
      <c r="M13" s="33">
        <v>23263362.98</v>
      </c>
      <c r="N13" s="33">
        <v>9421540.46</v>
      </c>
      <c r="O13" s="33">
        <v>15494878</v>
      </c>
      <c r="P13" s="9">
        <v>47.39</v>
      </c>
      <c r="Q13" s="9">
        <v>42.47</v>
      </c>
      <c r="R13" s="9">
        <v>45.19</v>
      </c>
      <c r="S13" s="9">
        <v>59.47</v>
      </c>
      <c r="T13" s="32">
        <v>48.28</v>
      </c>
      <c r="U13" s="32">
        <v>19.55</v>
      </c>
      <c r="V13" s="32">
        <v>32.16</v>
      </c>
      <c r="W13" s="32">
        <v>100.18</v>
      </c>
      <c r="X13" s="32">
        <v>102.09</v>
      </c>
      <c r="Y13" s="32">
        <v>93.62</v>
      </c>
      <c r="Z13" s="32">
        <v>101.67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257</v>
      </c>
      <c r="G14" s="56" t="s">
        <v>263</v>
      </c>
      <c r="H14" s="33">
        <v>80386683.66</v>
      </c>
      <c r="I14" s="33">
        <v>53703443</v>
      </c>
      <c r="J14" s="33">
        <v>9781487.66</v>
      </c>
      <c r="K14" s="33">
        <v>16901753</v>
      </c>
      <c r="L14" s="33">
        <v>33714109.93</v>
      </c>
      <c r="M14" s="33">
        <v>17958240.89</v>
      </c>
      <c r="N14" s="33">
        <v>5414611.04</v>
      </c>
      <c r="O14" s="33">
        <v>10341258</v>
      </c>
      <c r="P14" s="9">
        <v>41.93</v>
      </c>
      <c r="Q14" s="9">
        <v>33.43</v>
      </c>
      <c r="R14" s="9">
        <v>55.35</v>
      </c>
      <c r="S14" s="9">
        <v>61.18</v>
      </c>
      <c r="T14" s="32">
        <v>53.26</v>
      </c>
      <c r="U14" s="32">
        <v>16.06</v>
      </c>
      <c r="V14" s="32">
        <v>30.67</v>
      </c>
      <c r="W14" s="32">
        <v>102.72</v>
      </c>
      <c r="X14" s="32">
        <v>104.61</v>
      </c>
      <c r="Y14" s="32">
        <v>88.11</v>
      </c>
      <c r="Z14" s="32">
        <v>108.76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257</v>
      </c>
      <c r="G15" s="56" t="s">
        <v>264</v>
      </c>
      <c r="H15" s="33">
        <v>84431470.53</v>
      </c>
      <c r="I15" s="33">
        <v>50135506</v>
      </c>
      <c r="J15" s="33">
        <v>11783016.53</v>
      </c>
      <c r="K15" s="33">
        <v>22512948</v>
      </c>
      <c r="L15" s="33">
        <v>43923734.56</v>
      </c>
      <c r="M15" s="33">
        <v>23233424.2</v>
      </c>
      <c r="N15" s="33">
        <v>6836190.36</v>
      </c>
      <c r="O15" s="33">
        <v>13854120</v>
      </c>
      <c r="P15" s="9">
        <v>52.02</v>
      </c>
      <c r="Q15" s="9">
        <v>46.34</v>
      </c>
      <c r="R15" s="9">
        <v>58.01</v>
      </c>
      <c r="S15" s="9">
        <v>61.53</v>
      </c>
      <c r="T15" s="32">
        <v>52.89</v>
      </c>
      <c r="U15" s="32">
        <v>15.56</v>
      </c>
      <c r="V15" s="32">
        <v>31.54</v>
      </c>
      <c r="W15" s="32">
        <v>100.17</v>
      </c>
      <c r="X15" s="32">
        <v>96.67</v>
      </c>
      <c r="Y15" s="32">
        <v>105.93</v>
      </c>
      <c r="Z15" s="32">
        <v>103.67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257</v>
      </c>
      <c r="G16" s="56" t="s">
        <v>265</v>
      </c>
      <c r="H16" s="33">
        <v>50164403.91</v>
      </c>
      <c r="I16" s="33">
        <v>23894920.98</v>
      </c>
      <c r="J16" s="33">
        <v>9723142.93</v>
      </c>
      <c r="K16" s="33">
        <v>16546340</v>
      </c>
      <c r="L16" s="33">
        <v>26521955.98</v>
      </c>
      <c r="M16" s="33">
        <v>10997590.85</v>
      </c>
      <c r="N16" s="33">
        <v>5613775.13</v>
      </c>
      <c r="O16" s="33">
        <v>9910590</v>
      </c>
      <c r="P16" s="9">
        <v>52.87</v>
      </c>
      <c r="Q16" s="9">
        <v>46.02</v>
      </c>
      <c r="R16" s="9">
        <v>57.73</v>
      </c>
      <c r="S16" s="9">
        <v>59.89</v>
      </c>
      <c r="T16" s="32">
        <v>41.46</v>
      </c>
      <c r="U16" s="32">
        <v>21.16</v>
      </c>
      <c r="V16" s="32">
        <v>37.36</v>
      </c>
      <c r="W16" s="32">
        <v>102.78</v>
      </c>
      <c r="X16" s="32">
        <v>104.87</v>
      </c>
      <c r="Y16" s="32">
        <v>104.52</v>
      </c>
      <c r="Z16" s="32">
        <v>99.64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257</v>
      </c>
      <c r="G17" s="56" t="s">
        <v>266</v>
      </c>
      <c r="H17" s="33">
        <v>222077707.7</v>
      </c>
      <c r="I17" s="33">
        <v>131127693</v>
      </c>
      <c r="J17" s="33">
        <v>57009420.7</v>
      </c>
      <c r="K17" s="33">
        <v>33940594</v>
      </c>
      <c r="L17" s="33">
        <v>115076173.13</v>
      </c>
      <c r="M17" s="33">
        <v>63157805.87</v>
      </c>
      <c r="N17" s="33">
        <v>31034733.26</v>
      </c>
      <c r="O17" s="33">
        <v>20883634</v>
      </c>
      <c r="P17" s="9">
        <v>51.81</v>
      </c>
      <c r="Q17" s="9">
        <v>48.16</v>
      </c>
      <c r="R17" s="9">
        <v>54.43</v>
      </c>
      <c r="S17" s="9">
        <v>61.52</v>
      </c>
      <c r="T17" s="32">
        <v>54.88</v>
      </c>
      <c r="U17" s="32">
        <v>26.96</v>
      </c>
      <c r="V17" s="32">
        <v>18.14</v>
      </c>
      <c r="W17" s="32">
        <v>122.6</v>
      </c>
      <c r="X17" s="32">
        <v>104.5</v>
      </c>
      <c r="Y17" s="32">
        <v>229.12</v>
      </c>
      <c r="Z17" s="32">
        <v>105.06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257</v>
      </c>
      <c r="G18" s="56" t="s">
        <v>267</v>
      </c>
      <c r="H18" s="33">
        <v>53568716.15</v>
      </c>
      <c r="I18" s="33">
        <v>35511280.34</v>
      </c>
      <c r="J18" s="33">
        <v>8321260.81</v>
      </c>
      <c r="K18" s="33">
        <v>9736175</v>
      </c>
      <c r="L18" s="33">
        <v>22943861.28</v>
      </c>
      <c r="M18" s="33">
        <v>13063832.58</v>
      </c>
      <c r="N18" s="33">
        <v>3943534.7</v>
      </c>
      <c r="O18" s="33">
        <v>5936494</v>
      </c>
      <c r="P18" s="9">
        <v>42.83</v>
      </c>
      <c r="Q18" s="9">
        <v>36.78</v>
      </c>
      <c r="R18" s="9">
        <v>47.39</v>
      </c>
      <c r="S18" s="9">
        <v>60.97</v>
      </c>
      <c r="T18" s="32">
        <v>56.93</v>
      </c>
      <c r="U18" s="32">
        <v>17.18</v>
      </c>
      <c r="V18" s="32">
        <v>25.87</v>
      </c>
      <c r="W18" s="32">
        <v>96.8</v>
      </c>
      <c r="X18" s="32">
        <v>94.67</v>
      </c>
      <c r="Y18" s="32">
        <v>91.7</v>
      </c>
      <c r="Z18" s="32">
        <v>105.98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257</v>
      </c>
      <c r="G19" s="56" t="s">
        <v>268</v>
      </c>
      <c r="H19" s="33">
        <v>16654833.53</v>
      </c>
      <c r="I19" s="33">
        <v>7236433.98</v>
      </c>
      <c r="J19" s="33">
        <v>5938518.55</v>
      </c>
      <c r="K19" s="33">
        <v>3479881</v>
      </c>
      <c r="L19" s="33">
        <v>9816461.45</v>
      </c>
      <c r="M19" s="33">
        <v>3422327.74</v>
      </c>
      <c r="N19" s="33">
        <v>4320585.71</v>
      </c>
      <c r="O19" s="33">
        <v>2073548</v>
      </c>
      <c r="P19" s="9">
        <v>58.94</v>
      </c>
      <c r="Q19" s="9">
        <v>47.29</v>
      </c>
      <c r="R19" s="9">
        <v>72.75</v>
      </c>
      <c r="S19" s="9">
        <v>59.58</v>
      </c>
      <c r="T19" s="32">
        <v>34.86</v>
      </c>
      <c r="U19" s="32">
        <v>44.01</v>
      </c>
      <c r="V19" s="32">
        <v>21.12</v>
      </c>
      <c r="W19" s="32">
        <v>123.85</v>
      </c>
      <c r="X19" s="32">
        <v>105.79</v>
      </c>
      <c r="Y19" s="32">
        <v>169.24</v>
      </c>
      <c r="Z19" s="32">
        <v>96.98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257</v>
      </c>
      <c r="G20" s="56" t="s">
        <v>269</v>
      </c>
      <c r="H20" s="33">
        <v>9104032.72</v>
      </c>
      <c r="I20" s="33">
        <v>4268839.07</v>
      </c>
      <c r="J20" s="33">
        <v>2238135.65</v>
      </c>
      <c r="K20" s="33">
        <v>2597058</v>
      </c>
      <c r="L20" s="33">
        <v>4609485.65</v>
      </c>
      <c r="M20" s="33">
        <v>2121009.04</v>
      </c>
      <c r="N20" s="33">
        <v>900242.61</v>
      </c>
      <c r="O20" s="33">
        <v>1588234</v>
      </c>
      <c r="P20" s="9">
        <v>50.63</v>
      </c>
      <c r="Q20" s="9">
        <v>49.68</v>
      </c>
      <c r="R20" s="9">
        <v>40.22</v>
      </c>
      <c r="S20" s="9">
        <v>61.15</v>
      </c>
      <c r="T20" s="32">
        <v>46.01</v>
      </c>
      <c r="U20" s="32">
        <v>19.53</v>
      </c>
      <c r="V20" s="32">
        <v>34.45</v>
      </c>
      <c r="W20" s="32">
        <v>108.01</v>
      </c>
      <c r="X20" s="32">
        <v>106.09</v>
      </c>
      <c r="Y20" s="32">
        <v>137.46</v>
      </c>
      <c r="Z20" s="32">
        <v>98.43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257</v>
      </c>
      <c r="G21" s="56" t="s">
        <v>270</v>
      </c>
      <c r="H21" s="33">
        <v>108405212.7</v>
      </c>
      <c r="I21" s="33">
        <v>64715542.41</v>
      </c>
      <c r="J21" s="33">
        <v>17965089.29</v>
      </c>
      <c r="K21" s="33">
        <v>25724581</v>
      </c>
      <c r="L21" s="33">
        <v>56413158.42</v>
      </c>
      <c r="M21" s="33">
        <v>33577081.69</v>
      </c>
      <c r="N21" s="33">
        <v>7309246.73</v>
      </c>
      <c r="O21" s="33">
        <v>15526830</v>
      </c>
      <c r="P21" s="9">
        <v>52.03</v>
      </c>
      <c r="Q21" s="9">
        <v>51.88</v>
      </c>
      <c r="R21" s="9">
        <v>40.68</v>
      </c>
      <c r="S21" s="9">
        <v>60.35</v>
      </c>
      <c r="T21" s="32">
        <v>59.51</v>
      </c>
      <c r="U21" s="32">
        <v>12.95</v>
      </c>
      <c r="V21" s="32">
        <v>27.52</v>
      </c>
      <c r="W21" s="32">
        <v>97.95</v>
      </c>
      <c r="X21" s="32">
        <v>103.3</v>
      </c>
      <c r="Y21" s="32">
        <v>67.33</v>
      </c>
      <c r="Z21" s="32">
        <v>109.09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257</v>
      </c>
      <c r="G22" s="56" t="s">
        <v>271</v>
      </c>
      <c r="H22" s="33">
        <v>19964917.54</v>
      </c>
      <c r="I22" s="33">
        <v>9069770.93</v>
      </c>
      <c r="J22" s="33">
        <v>6422357.61</v>
      </c>
      <c r="K22" s="33">
        <v>4472789</v>
      </c>
      <c r="L22" s="33">
        <v>8667491.44</v>
      </c>
      <c r="M22" s="33">
        <v>4219150.34</v>
      </c>
      <c r="N22" s="33">
        <v>1823263.1</v>
      </c>
      <c r="O22" s="33">
        <v>2625078</v>
      </c>
      <c r="P22" s="9">
        <v>43.41</v>
      </c>
      <c r="Q22" s="9">
        <v>46.51</v>
      </c>
      <c r="R22" s="9">
        <v>28.38</v>
      </c>
      <c r="S22" s="9">
        <v>58.68</v>
      </c>
      <c r="T22" s="32">
        <v>48.67</v>
      </c>
      <c r="U22" s="32">
        <v>21.03</v>
      </c>
      <c r="V22" s="32">
        <v>30.28</v>
      </c>
      <c r="W22" s="32">
        <v>100.92</v>
      </c>
      <c r="X22" s="32">
        <v>95.76</v>
      </c>
      <c r="Y22" s="32">
        <v>131.12</v>
      </c>
      <c r="Z22" s="32">
        <v>94.01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257</v>
      </c>
      <c r="G23" s="56" t="s">
        <v>272</v>
      </c>
      <c r="H23" s="33">
        <v>64631682.53</v>
      </c>
      <c r="I23" s="33">
        <v>31992793</v>
      </c>
      <c r="J23" s="33">
        <v>17839320.53</v>
      </c>
      <c r="K23" s="33">
        <v>14799569</v>
      </c>
      <c r="L23" s="33">
        <v>32166323.74</v>
      </c>
      <c r="M23" s="33">
        <v>15560606.5</v>
      </c>
      <c r="N23" s="33">
        <v>7598275.24</v>
      </c>
      <c r="O23" s="33">
        <v>9007442</v>
      </c>
      <c r="P23" s="9">
        <v>49.76</v>
      </c>
      <c r="Q23" s="9">
        <v>48.63</v>
      </c>
      <c r="R23" s="9">
        <v>42.59</v>
      </c>
      <c r="S23" s="9">
        <v>60.86</v>
      </c>
      <c r="T23" s="32">
        <v>48.37</v>
      </c>
      <c r="U23" s="32">
        <v>23.62</v>
      </c>
      <c r="V23" s="32">
        <v>28</v>
      </c>
      <c r="W23" s="32">
        <v>110.33</v>
      </c>
      <c r="X23" s="32">
        <v>98.96</v>
      </c>
      <c r="Y23" s="32">
        <v>163.14</v>
      </c>
      <c r="Z23" s="32">
        <v>102.67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257</v>
      </c>
      <c r="G24" s="56" t="s">
        <v>273</v>
      </c>
      <c r="H24" s="33">
        <v>41332242.92</v>
      </c>
      <c r="I24" s="33">
        <v>21508457</v>
      </c>
      <c r="J24" s="33">
        <v>9305156.92</v>
      </c>
      <c r="K24" s="33">
        <v>10518629</v>
      </c>
      <c r="L24" s="33">
        <v>21123120.39</v>
      </c>
      <c r="M24" s="33">
        <v>10178636.05</v>
      </c>
      <c r="N24" s="33">
        <v>4856644.34</v>
      </c>
      <c r="O24" s="33">
        <v>6087840</v>
      </c>
      <c r="P24" s="9">
        <v>51.1</v>
      </c>
      <c r="Q24" s="9">
        <v>47.32</v>
      </c>
      <c r="R24" s="9">
        <v>52.19</v>
      </c>
      <c r="S24" s="9">
        <v>57.87</v>
      </c>
      <c r="T24" s="32">
        <v>48.18</v>
      </c>
      <c r="U24" s="32">
        <v>22.99</v>
      </c>
      <c r="V24" s="32">
        <v>28.82</v>
      </c>
      <c r="W24" s="32">
        <v>101.42</v>
      </c>
      <c r="X24" s="32">
        <v>104.38</v>
      </c>
      <c r="Y24" s="32">
        <v>95.84</v>
      </c>
      <c r="Z24" s="32">
        <v>101.3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257</v>
      </c>
      <c r="G25" s="56" t="s">
        <v>274</v>
      </c>
      <c r="H25" s="33">
        <v>12759095.13</v>
      </c>
      <c r="I25" s="33">
        <v>3175446.95</v>
      </c>
      <c r="J25" s="33">
        <v>3038653.18</v>
      </c>
      <c r="K25" s="33">
        <v>6544995</v>
      </c>
      <c r="L25" s="33">
        <v>6242647.03</v>
      </c>
      <c r="M25" s="33">
        <v>1411132.87</v>
      </c>
      <c r="N25" s="33">
        <v>1153276.16</v>
      </c>
      <c r="O25" s="33">
        <v>3678238</v>
      </c>
      <c r="P25" s="9">
        <v>48.92</v>
      </c>
      <c r="Q25" s="9">
        <v>44.43</v>
      </c>
      <c r="R25" s="9">
        <v>37.95</v>
      </c>
      <c r="S25" s="9">
        <v>56.19</v>
      </c>
      <c r="T25" s="32">
        <v>22.6</v>
      </c>
      <c r="U25" s="32">
        <v>18.47</v>
      </c>
      <c r="V25" s="32">
        <v>58.92</v>
      </c>
      <c r="W25" s="32">
        <v>99.96</v>
      </c>
      <c r="X25" s="32">
        <v>91.06</v>
      </c>
      <c r="Y25" s="32">
        <v>96.7</v>
      </c>
      <c r="Z25" s="32">
        <v>105.01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257</v>
      </c>
      <c r="G26" s="56" t="s">
        <v>275</v>
      </c>
      <c r="H26" s="33">
        <v>17327283.9</v>
      </c>
      <c r="I26" s="33">
        <v>3864346</v>
      </c>
      <c r="J26" s="33">
        <v>3546937.9</v>
      </c>
      <c r="K26" s="33">
        <v>9916000</v>
      </c>
      <c r="L26" s="33">
        <v>9674323.43</v>
      </c>
      <c r="M26" s="33">
        <v>1947522.08</v>
      </c>
      <c r="N26" s="33">
        <v>2158781.35</v>
      </c>
      <c r="O26" s="33">
        <v>5568020</v>
      </c>
      <c r="P26" s="9">
        <v>55.83</v>
      </c>
      <c r="Q26" s="9">
        <v>50.39</v>
      </c>
      <c r="R26" s="9">
        <v>60.86</v>
      </c>
      <c r="S26" s="9">
        <v>56.15</v>
      </c>
      <c r="T26" s="32">
        <v>20.13</v>
      </c>
      <c r="U26" s="32">
        <v>22.31</v>
      </c>
      <c r="V26" s="32">
        <v>57.55</v>
      </c>
      <c r="W26" s="32">
        <v>94.19</v>
      </c>
      <c r="X26" s="32">
        <v>90.11</v>
      </c>
      <c r="Y26" s="32">
        <v>81.61</v>
      </c>
      <c r="Z26" s="32">
        <v>101.9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257</v>
      </c>
      <c r="G27" s="56" t="s">
        <v>275</v>
      </c>
      <c r="H27" s="33">
        <v>15806513.95</v>
      </c>
      <c r="I27" s="33">
        <v>5478625</v>
      </c>
      <c r="J27" s="33">
        <v>3599210.95</v>
      </c>
      <c r="K27" s="33">
        <v>6728678</v>
      </c>
      <c r="L27" s="33">
        <v>6685747.26</v>
      </c>
      <c r="M27" s="33">
        <v>1686094.31</v>
      </c>
      <c r="N27" s="33">
        <v>1225016.95</v>
      </c>
      <c r="O27" s="33">
        <v>3774636</v>
      </c>
      <c r="P27" s="9">
        <v>42.29</v>
      </c>
      <c r="Q27" s="9">
        <v>30.77</v>
      </c>
      <c r="R27" s="9">
        <v>34.03</v>
      </c>
      <c r="S27" s="9">
        <v>56.09</v>
      </c>
      <c r="T27" s="32">
        <v>25.21</v>
      </c>
      <c r="U27" s="32">
        <v>18.32</v>
      </c>
      <c r="V27" s="32">
        <v>56.45</v>
      </c>
      <c r="W27" s="32">
        <v>98.96</v>
      </c>
      <c r="X27" s="32">
        <v>107.11</v>
      </c>
      <c r="Y27" s="32">
        <v>77.12</v>
      </c>
      <c r="Z27" s="32">
        <v>105.04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257</v>
      </c>
      <c r="G28" s="56" t="s">
        <v>276</v>
      </c>
      <c r="H28" s="33">
        <v>9611409.57</v>
      </c>
      <c r="I28" s="33">
        <v>1589893</v>
      </c>
      <c r="J28" s="33">
        <v>2094963.57</v>
      </c>
      <c r="K28" s="33">
        <v>5926553</v>
      </c>
      <c r="L28" s="33">
        <v>5383158.77</v>
      </c>
      <c r="M28" s="33">
        <v>848568.2</v>
      </c>
      <c r="N28" s="33">
        <v>1179948.57</v>
      </c>
      <c r="O28" s="33">
        <v>3354642</v>
      </c>
      <c r="P28" s="9">
        <v>56</v>
      </c>
      <c r="Q28" s="9">
        <v>53.37</v>
      </c>
      <c r="R28" s="9">
        <v>56.32</v>
      </c>
      <c r="S28" s="9">
        <v>56.6</v>
      </c>
      <c r="T28" s="32">
        <v>15.76</v>
      </c>
      <c r="U28" s="32">
        <v>21.91</v>
      </c>
      <c r="V28" s="32">
        <v>62.31</v>
      </c>
      <c r="W28" s="32">
        <v>92.14</v>
      </c>
      <c r="X28" s="32">
        <v>113.29</v>
      </c>
      <c r="Y28" s="32">
        <v>74.35</v>
      </c>
      <c r="Z28" s="32">
        <v>95.67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257</v>
      </c>
      <c r="G29" s="56" t="s">
        <v>277</v>
      </c>
      <c r="H29" s="33">
        <v>11971113.59</v>
      </c>
      <c r="I29" s="33">
        <v>4771993</v>
      </c>
      <c r="J29" s="33">
        <v>3171973.59</v>
      </c>
      <c r="K29" s="33">
        <v>4027147</v>
      </c>
      <c r="L29" s="33">
        <v>6103311.79</v>
      </c>
      <c r="M29" s="33">
        <v>2354236.94</v>
      </c>
      <c r="N29" s="33">
        <v>1399822.85</v>
      </c>
      <c r="O29" s="33">
        <v>2349252</v>
      </c>
      <c r="P29" s="9">
        <v>50.98</v>
      </c>
      <c r="Q29" s="9">
        <v>49.33</v>
      </c>
      <c r="R29" s="9">
        <v>44.13</v>
      </c>
      <c r="S29" s="9">
        <v>58.33</v>
      </c>
      <c r="T29" s="32">
        <v>38.57</v>
      </c>
      <c r="U29" s="32">
        <v>22.93</v>
      </c>
      <c r="V29" s="32">
        <v>38.49</v>
      </c>
      <c r="W29" s="32">
        <v>99.77</v>
      </c>
      <c r="X29" s="32">
        <v>111.02</v>
      </c>
      <c r="Y29" s="32">
        <v>117.88</v>
      </c>
      <c r="Z29" s="32">
        <v>83.63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257</v>
      </c>
      <c r="G30" s="56" t="s">
        <v>278</v>
      </c>
      <c r="H30" s="33">
        <v>13523337.73</v>
      </c>
      <c r="I30" s="33">
        <v>3714703.03</v>
      </c>
      <c r="J30" s="33">
        <v>4717982.7</v>
      </c>
      <c r="K30" s="33">
        <v>5090652</v>
      </c>
      <c r="L30" s="33">
        <v>6049919.23</v>
      </c>
      <c r="M30" s="33">
        <v>1632736.17</v>
      </c>
      <c r="N30" s="33">
        <v>1513861.06</v>
      </c>
      <c r="O30" s="33">
        <v>2903322</v>
      </c>
      <c r="P30" s="9">
        <v>44.73</v>
      </c>
      <c r="Q30" s="9">
        <v>43.95</v>
      </c>
      <c r="R30" s="9">
        <v>32.08</v>
      </c>
      <c r="S30" s="9">
        <v>57.03</v>
      </c>
      <c r="T30" s="32">
        <v>26.98</v>
      </c>
      <c r="U30" s="32">
        <v>25.02</v>
      </c>
      <c r="V30" s="32">
        <v>47.98</v>
      </c>
      <c r="W30" s="32">
        <v>111.62</v>
      </c>
      <c r="X30" s="32">
        <v>149.25</v>
      </c>
      <c r="Y30" s="32">
        <v>103.26</v>
      </c>
      <c r="Z30" s="32">
        <v>101.51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257</v>
      </c>
      <c r="G31" s="56" t="s">
        <v>279</v>
      </c>
      <c r="H31" s="33">
        <v>10771412.12</v>
      </c>
      <c r="I31" s="33">
        <v>3028328</v>
      </c>
      <c r="J31" s="33">
        <v>3287308.12</v>
      </c>
      <c r="K31" s="33">
        <v>4455776</v>
      </c>
      <c r="L31" s="33">
        <v>4984722.8</v>
      </c>
      <c r="M31" s="33">
        <v>1392741.46</v>
      </c>
      <c r="N31" s="33">
        <v>1058165.34</v>
      </c>
      <c r="O31" s="33">
        <v>2533816</v>
      </c>
      <c r="P31" s="9">
        <v>46.27</v>
      </c>
      <c r="Q31" s="9">
        <v>45.99</v>
      </c>
      <c r="R31" s="9">
        <v>32.18</v>
      </c>
      <c r="S31" s="9">
        <v>56.86</v>
      </c>
      <c r="T31" s="32">
        <v>27.94</v>
      </c>
      <c r="U31" s="32">
        <v>21.22</v>
      </c>
      <c r="V31" s="32">
        <v>50.83</v>
      </c>
      <c r="W31" s="32">
        <v>99.03</v>
      </c>
      <c r="X31" s="32">
        <v>100.79</v>
      </c>
      <c r="Y31" s="32">
        <v>87.05</v>
      </c>
      <c r="Z31" s="32">
        <v>104.01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257</v>
      </c>
      <c r="G32" s="56" t="s">
        <v>280</v>
      </c>
      <c r="H32" s="33">
        <v>36120933.27</v>
      </c>
      <c r="I32" s="33">
        <v>12066601</v>
      </c>
      <c r="J32" s="33">
        <v>8332809.27</v>
      </c>
      <c r="K32" s="33">
        <v>15721523</v>
      </c>
      <c r="L32" s="33">
        <v>19576496.83</v>
      </c>
      <c r="M32" s="33">
        <v>6188157.52</v>
      </c>
      <c r="N32" s="33">
        <v>4374537.31</v>
      </c>
      <c r="O32" s="33">
        <v>9013802</v>
      </c>
      <c r="P32" s="9">
        <v>54.19</v>
      </c>
      <c r="Q32" s="9">
        <v>51.28</v>
      </c>
      <c r="R32" s="9">
        <v>52.49</v>
      </c>
      <c r="S32" s="9">
        <v>57.33</v>
      </c>
      <c r="T32" s="32">
        <v>31.61</v>
      </c>
      <c r="U32" s="32">
        <v>22.34</v>
      </c>
      <c r="V32" s="32">
        <v>46.04</v>
      </c>
      <c r="W32" s="32">
        <v>107.24</v>
      </c>
      <c r="X32" s="32">
        <v>110.63</v>
      </c>
      <c r="Y32" s="32">
        <v>114.32</v>
      </c>
      <c r="Z32" s="32">
        <v>102.03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257</v>
      </c>
      <c r="G33" s="56" t="s">
        <v>281</v>
      </c>
      <c r="H33" s="33">
        <v>8629076.32</v>
      </c>
      <c r="I33" s="33">
        <v>2633393</v>
      </c>
      <c r="J33" s="33">
        <v>1787229.32</v>
      </c>
      <c r="K33" s="33">
        <v>4208454</v>
      </c>
      <c r="L33" s="33">
        <v>4740054.44</v>
      </c>
      <c r="M33" s="33">
        <v>1281965.12</v>
      </c>
      <c r="N33" s="33">
        <v>1083763.32</v>
      </c>
      <c r="O33" s="33">
        <v>2374326</v>
      </c>
      <c r="P33" s="9">
        <v>54.93</v>
      </c>
      <c r="Q33" s="9">
        <v>48.68</v>
      </c>
      <c r="R33" s="9">
        <v>60.63</v>
      </c>
      <c r="S33" s="9">
        <v>56.41</v>
      </c>
      <c r="T33" s="32">
        <v>27.04</v>
      </c>
      <c r="U33" s="32">
        <v>22.86</v>
      </c>
      <c r="V33" s="32">
        <v>50.09</v>
      </c>
      <c r="W33" s="32">
        <v>91.08</v>
      </c>
      <c r="X33" s="32">
        <v>91.7</v>
      </c>
      <c r="Y33" s="32">
        <v>79.18</v>
      </c>
      <c r="Z33" s="32">
        <v>97.41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257</v>
      </c>
      <c r="G34" s="56" t="s">
        <v>258</v>
      </c>
      <c r="H34" s="33">
        <v>47600058.13</v>
      </c>
      <c r="I34" s="33">
        <v>13631727.39</v>
      </c>
      <c r="J34" s="33">
        <v>14901413.74</v>
      </c>
      <c r="K34" s="33">
        <v>19066917</v>
      </c>
      <c r="L34" s="33">
        <v>21832299.68</v>
      </c>
      <c r="M34" s="33">
        <v>7218369.76</v>
      </c>
      <c r="N34" s="33">
        <v>3836785.92</v>
      </c>
      <c r="O34" s="33">
        <v>10777144</v>
      </c>
      <c r="P34" s="9">
        <v>45.86</v>
      </c>
      <c r="Q34" s="9">
        <v>52.95</v>
      </c>
      <c r="R34" s="9">
        <v>25.74</v>
      </c>
      <c r="S34" s="9">
        <v>56.52</v>
      </c>
      <c r="T34" s="32">
        <v>33.06</v>
      </c>
      <c r="U34" s="32">
        <v>17.57</v>
      </c>
      <c r="V34" s="32">
        <v>49.36</v>
      </c>
      <c r="W34" s="32">
        <v>86.55</v>
      </c>
      <c r="X34" s="32">
        <v>98</v>
      </c>
      <c r="Y34" s="32">
        <v>48.6</v>
      </c>
      <c r="Z34" s="32">
        <v>108.14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257</v>
      </c>
      <c r="G35" s="56" t="s">
        <v>282</v>
      </c>
      <c r="H35" s="33">
        <v>17866458.22</v>
      </c>
      <c r="I35" s="33">
        <v>4633410.6</v>
      </c>
      <c r="J35" s="33">
        <v>7686223.62</v>
      </c>
      <c r="K35" s="33">
        <v>5546824</v>
      </c>
      <c r="L35" s="33">
        <v>7174524.03</v>
      </c>
      <c r="M35" s="33">
        <v>1946103.59</v>
      </c>
      <c r="N35" s="33">
        <v>2185996.44</v>
      </c>
      <c r="O35" s="33">
        <v>3042424</v>
      </c>
      <c r="P35" s="9">
        <v>40.15</v>
      </c>
      <c r="Q35" s="9">
        <v>42</v>
      </c>
      <c r="R35" s="9">
        <v>28.44</v>
      </c>
      <c r="S35" s="9">
        <v>54.84</v>
      </c>
      <c r="T35" s="32">
        <v>27.12</v>
      </c>
      <c r="U35" s="32">
        <v>30.46</v>
      </c>
      <c r="V35" s="32">
        <v>42.4</v>
      </c>
      <c r="W35" s="32">
        <v>79.71</v>
      </c>
      <c r="X35" s="32">
        <v>95.62</v>
      </c>
      <c r="Y35" s="32">
        <v>53.78</v>
      </c>
      <c r="Z35" s="32">
        <v>104.86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257</v>
      </c>
      <c r="G36" s="56" t="s">
        <v>283</v>
      </c>
      <c r="H36" s="33">
        <v>19251241.88</v>
      </c>
      <c r="I36" s="33">
        <v>4113811</v>
      </c>
      <c r="J36" s="33">
        <v>4612698.88</v>
      </c>
      <c r="K36" s="33">
        <v>10524732</v>
      </c>
      <c r="L36" s="33">
        <v>10783393.72</v>
      </c>
      <c r="M36" s="33">
        <v>2678428.78</v>
      </c>
      <c r="N36" s="33">
        <v>2184704.94</v>
      </c>
      <c r="O36" s="33">
        <v>5920260</v>
      </c>
      <c r="P36" s="9">
        <v>56.01</v>
      </c>
      <c r="Q36" s="9">
        <v>65.1</v>
      </c>
      <c r="R36" s="9">
        <v>47.36</v>
      </c>
      <c r="S36" s="9">
        <v>56.25</v>
      </c>
      <c r="T36" s="32">
        <v>24.83</v>
      </c>
      <c r="U36" s="32">
        <v>20.25</v>
      </c>
      <c r="V36" s="32">
        <v>54.9</v>
      </c>
      <c r="W36" s="32">
        <v>108.66</v>
      </c>
      <c r="X36" s="32">
        <v>159.09</v>
      </c>
      <c r="Y36" s="32">
        <v>89.04</v>
      </c>
      <c r="Z36" s="32">
        <v>102.3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257</v>
      </c>
      <c r="G37" s="56" t="s">
        <v>284</v>
      </c>
      <c r="H37" s="33">
        <v>9968199.47</v>
      </c>
      <c r="I37" s="33">
        <v>2794289</v>
      </c>
      <c r="J37" s="33">
        <v>1959205.47</v>
      </c>
      <c r="K37" s="33">
        <v>5214705</v>
      </c>
      <c r="L37" s="33">
        <v>5235401.98</v>
      </c>
      <c r="M37" s="33">
        <v>1138391.51</v>
      </c>
      <c r="N37" s="33">
        <v>1199862.47</v>
      </c>
      <c r="O37" s="33">
        <v>2897148</v>
      </c>
      <c r="P37" s="9">
        <v>52.52</v>
      </c>
      <c r="Q37" s="9">
        <v>40.73</v>
      </c>
      <c r="R37" s="9">
        <v>61.24</v>
      </c>
      <c r="S37" s="9">
        <v>55.55</v>
      </c>
      <c r="T37" s="32">
        <v>21.74</v>
      </c>
      <c r="U37" s="32">
        <v>22.91</v>
      </c>
      <c r="V37" s="32">
        <v>55.33</v>
      </c>
      <c r="W37" s="32">
        <v>101.86</v>
      </c>
      <c r="X37" s="32">
        <v>123.74</v>
      </c>
      <c r="Y37" s="32">
        <v>87.45</v>
      </c>
      <c r="Z37" s="32">
        <v>101.74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257</v>
      </c>
      <c r="G38" s="56" t="s">
        <v>285</v>
      </c>
      <c r="H38" s="33">
        <v>48520856.68</v>
      </c>
      <c r="I38" s="33">
        <v>15562263</v>
      </c>
      <c r="J38" s="33">
        <v>18247338.68</v>
      </c>
      <c r="K38" s="33">
        <v>14711255</v>
      </c>
      <c r="L38" s="33">
        <v>20466949.85</v>
      </c>
      <c r="M38" s="33">
        <v>8453345.41</v>
      </c>
      <c r="N38" s="33">
        <v>3459004.44</v>
      </c>
      <c r="O38" s="33">
        <v>8554600</v>
      </c>
      <c r="P38" s="9">
        <v>42.18</v>
      </c>
      <c r="Q38" s="9">
        <v>54.31</v>
      </c>
      <c r="R38" s="9">
        <v>18.95</v>
      </c>
      <c r="S38" s="9">
        <v>58.15</v>
      </c>
      <c r="T38" s="32">
        <v>41.3</v>
      </c>
      <c r="U38" s="32">
        <v>16.9</v>
      </c>
      <c r="V38" s="32">
        <v>41.79</v>
      </c>
      <c r="W38" s="32">
        <v>98.6</v>
      </c>
      <c r="X38" s="32">
        <v>106.59</v>
      </c>
      <c r="Y38" s="32">
        <v>84.05</v>
      </c>
      <c r="Z38" s="32">
        <v>98.19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257</v>
      </c>
      <c r="G39" s="56" t="s">
        <v>286</v>
      </c>
      <c r="H39" s="33">
        <v>18767365.44</v>
      </c>
      <c r="I39" s="33">
        <v>3892365.11</v>
      </c>
      <c r="J39" s="33">
        <v>4102412.33</v>
      </c>
      <c r="K39" s="33">
        <v>10772588</v>
      </c>
      <c r="L39" s="33">
        <v>10336866.2</v>
      </c>
      <c r="M39" s="33">
        <v>2030555.13</v>
      </c>
      <c r="N39" s="33">
        <v>2231929.07</v>
      </c>
      <c r="O39" s="33">
        <v>6074382</v>
      </c>
      <c r="P39" s="9">
        <v>55.07</v>
      </c>
      <c r="Q39" s="9">
        <v>52.16</v>
      </c>
      <c r="R39" s="9">
        <v>54.4</v>
      </c>
      <c r="S39" s="9">
        <v>56.38</v>
      </c>
      <c r="T39" s="32">
        <v>19.64</v>
      </c>
      <c r="U39" s="32">
        <v>21.59</v>
      </c>
      <c r="V39" s="32">
        <v>58.76</v>
      </c>
      <c r="W39" s="32">
        <v>95.35</v>
      </c>
      <c r="X39" s="32">
        <v>101.57</v>
      </c>
      <c r="Y39" s="32">
        <v>74.13</v>
      </c>
      <c r="Z39" s="32">
        <v>104.17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257</v>
      </c>
      <c r="G40" s="56" t="s">
        <v>287</v>
      </c>
      <c r="H40" s="33">
        <v>11446459.52</v>
      </c>
      <c r="I40" s="33">
        <v>2446893</v>
      </c>
      <c r="J40" s="33">
        <v>4185882.52</v>
      </c>
      <c r="K40" s="33">
        <v>4813684</v>
      </c>
      <c r="L40" s="33">
        <v>5426068.58</v>
      </c>
      <c r="M40" s="33">
        <v>1211514.08</v>
      </c>
      <c r="N40" s="33">
        <v>1497246.5</v>
      </c>
      <c r="O40" s="33">
        <v>2717308</v>
      </c>
      <c r="P40" s="9">
        <v>47.4</v>
      </c>
      <c r="Q40" s="9">
        <v>49.51</v>
      </c>
      <c r="R40" s="9">
        <v>35.76</v>
      </c>
      <c r="S40" s="9">
        <v>56.44</v>
      </c>
      <c r="T40" s="32">
        <v>22.32</v>
      </c>
      <c r="U40" s="32">
        <v>27.59</v>
      </c>
      <c r="V40" s="32">
        <v>50.07</v>
      </c>
      <c r="W40" s="32">
        <v>116.43</v>
      </c>
      <c r="X40" s="32">
        <v>167.32</v>
      </c>
      <c r="Y40" s="32">
        <v>95.6</v>
      </c>
      <c r="Z40" s="32">
        <v>114.66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257</v>
      </c>
      <c r="G41" s="56" t="s">
        <v>288</v>
      </c>
      <c r="H41" s="33">
        <v>27365176.95</v>
      </c>
      <c r="I41" s="33">
        <v>15676846</v>
      </c>
      <c r="J41" s="33">
        <v>3875966.95</v>
      </c>
      <c r="K41" s="33">
        <v>7812364</v>
      </c>
      <c r="L41" s="33">
        <v>13884247.36</v>
      </c>
      <c r="M41" s="33">
        <v>6822406.41</v>
      </c>
      <c r="N41" s="33">
        <v>2380468.95</v>
      </c>
      <c r="O41" s="33">
        <v>4681372</v>
      </c>
      <c r="P41" s="9">
        <v>50.73</v>
      </c>
      <c r="Q41" s="9">
        <v>43.51</v>
      </c>
      <c r="R41" s="9">
        <v>61.41</v>
      </c>
      <c r="S41" s="9">
        <v>59.92</v>
      </c>
      <c r="T41" s="32">
        <v>49.13</v>
      </c>
      <c r="U41" s="32">
        <v>17.14</v>
      </c>
      <c r="V41" s="32">
        <v>33.71</v>
      </c>
      <c r="W41" s="32">
        <v>100</v>
      </c>
      <c r="X41" s="32">
        <v>104.46</v>
      </c>
      <c r="Y41" s="32">
        <v>82.11</v>
      </c>
      <c r="Z41" s="32">
        <v>105.11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257</v>
      </c>
      <c r="G42" s="56" t="s">
        <v>289</v>
      </c>
      <c r="H42" s="33">
        <v>13391959.39</v>
      </c>
      <c r="I42" s="33">
        <v>3206969</v>
      </c>
      <c r="J42" s="33">
        <v>3190207.39</v>
      </c>
      <c r="K42" s="33">
        <v>6994783</v>
      </c>
      <c r="L42" s="33">
        <v>7171091.39</v>
      </c>
      <c r="M42" s="33">
        <v>1548425.55</v>
      </c>
      <c r="N42" s="33">
        <v>1644921.84</v>
      </c>
      <c r="O42" s="33">
        <v>3977744</v>
      </c>
      <c r="P42" s="9">
        <v>53.54</v>
      </c>
      <c r="Q42" s="9">
        <v>48.28</v>
      </c>
      <c r="R42" s="9">
        <v>51.56</v>
      </c>
      <c r="S42" s="9">
        <v>56.86</v>
      </c>
      <c r="T42" s="32">
        <v>21.59</v>
      </c>
      <c r="U42" s="32">
        <v>22.93</v>
      </c>
      <c r="V42" s="32">
        <v>55.46</v>
      </c>
      <c r="W42" s="32">
        <v>100.14</v>
      </c>
      <c r="X42" s="32">
        <v>103.09</v>
      </c>
      <c r="Y42" s="32">
        <v>111.23</v>
      </c>
      <c r="Z42" s="32">
        <v>95.15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257</v>
      </c>
      <c r="G43" s="56" t="s">
        <v>290</v>
      </c>
      <c r="H43" s="33">
        <v>14973454.61</v>
      </c>
      <c r="I43" s="33">
        <v>6270837.46</v>
      </c>
      <c r="J43" s="33">
        <v>4277198.15</v>
      </c>
      <c r="K43" s="33">
        <v>4425419</v>
      </c>
      <c r="L43" s="33">
        <v>7879980.42</v>
      </c>
      <c r="M43" s="33">
        <v>2882723.33</v>
      </c>
      <c r="N43" s="33">
        <v>2446753.09</v>
      </c>
      <c r="O43" s="33">
        <v>2550504</v>
      </c>
      <c r="P43" s="9">
        <v>52.62</v>
      </c>
      <c r="Q43" s="9">
        <v>45.97</v>
      </c>
      <c r="R43" s="9">
        <v>57.2</v>
      </c>
      <c r="S43" s="9">
        <v>57.63</v>
      </c>
      <c r="T43" s="32">
        <v>36.58</v>
      </c>
      <c r="U43" s="32">
        <v>31.05</v>
      </c>
      <c r="V43" s="32">
        <v>32.36</v>
      </c>
      <c r="W43" s="32">
        <v>103.81</v>
      </c>
      <c r="X43" s="32">
        <v>154.41</v>
      </c>
      <c r="Y43" s="32">
        <v>80.3</v>
      </c>
      <c r="Z43" s="32">
        <v>95.29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257</v>
      </c>
      <c r="G44" s="56" t="s">
        <v>291</v>
      </c>
      <c r="H44" s="33">
        <v>20271576.79</v>
      </c>
      <c r="I44" s="33">
        <v>6907129</v>
      </c>
      <c r="J44" s="33">
        <v>8166861.79</v>
      </c>
      <c r="K44" s="33">
        <v>5197586</v>
      </c>
      <c r="L44" s="33">
        <v>8966933.81</v>
      </c>
      <c r="M44" s="33">
        <v>2532077.09</v>
      </c>
      <c r="N44" s="33">
        <v>3371014.72</v>
      </c>
      <c r="O44" s="33">
        <v>3063842</v>
      </c>
      <c r="P44" s="9">
        <v>44.23</v>
      </c>
      <c r="Q44" s="9">
        <v>36.65</v>
      </c>
      <c r="R44" s="9">
        <v>41.27</v>
      </c>
      <c r="S44" s="9">
        <v>58.94</v>
      </c>
      <c r="T44" s="32">
        <v>28.23</v>
      </c>
      <c r="U44" s="32">
        <v>37.59</v>
      </c>
      <c r="V44" s="32">
        <v>34.16</v>
      </c>
      <c r="W44" s="32">
        <v>101.22</v>
      </c>
      <c r="X44" s="32">
        <v>98.86</v>
      </c>
      <c r="Y44" s="32">
        <v>110.46</v>
      </c>
      <c r="Z44" s="32">
        <v>94.38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257</v>
      </c>
      <c r="G45" s="56" t="s">
        <v>292</v>
      </c>
      <c r="H45" s="33">
        <v>21446353.96</v>
      </c>
      <c r="I45" s="33">
        <v>8219867</v>
      </c>
      <c r="J45" s="33">
        <v>6606810.96</v>
      </c>
      <c r="K45" s="33">
        <v>6619676</v>
      </c>
      <c r="L45" s="33">
        <v>10901948.67</v>
      </c>
      <c r="M45" s="33">
        <v>3471072.03</v>
      </c>
      <c r="N45" s="33">
        <v>3572834.64</v>
      </c>
      <c r="O45" s="33">
        <v>3858042</v>
      </c>
      <c r="P45" s="9">
        <v>50.83</v>
      </c>
      <c r="Q45" s="9">
        <v>42.22</v>
      </c>
      <c r="R45" s="9">
        <v>54.07</v>
      </c>
      <c r="S45" s="9">
        <v>58.28</v>
      </c>
      <c r="T45" s="32">
        <v>31.83</v>
      </c>
      <c r="U45" s="32">
        <v>32.77</v>
      </c>
      <c r="V45" s="32">
        <v>35.38</v>
      </c>
      <c r="W45" s="32">
        <v>96.51</v>
      </c>
      <c r="X45" s="32">
        <v>93.76</v>
      </c>
      <c r="Y45" s="32">
        <v>109.95</v>
      </c>
      <c r="Z45" s="32">
        <v>88.79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257</v>
      </c>
      <c r="G46" s="56" t="s">
        <v>293</v>
      </c>
      <c r="H46" s="33">
        <v>18231631.82</v>
      </c>
      <c r="I46" s="33">
        <v>4319047</v>
      </c>
      <c r="J46" s="33">
        <v>4724962.82</v>
      </c>
      <c r="K46" s="33">
        <v>9187622</v>
      </c>
      <c r="L46" s="33">
        <v>8982519.96</v>
      </c>
      <c r="M46" s="33">
        <v>1893429.73</v>
      </c>
      <c r="N46" s="33">
        <v>1896044.23</v>
      </c>
      <c r="O46" s="33">
        <v>5193046</v>
      </c>
      <c r="P46" s="9">
        <v>49.26</v>
      </c>
      <c r="Q46" s="9">
        <v>43.83</v>
      </c>
      <c r="R46" s="9">
        <v>40.12</v>
      </c>
      <c r="S46" s="9">
        <v>56.52</v>
      </c>
      <c r="T46" s="32">
        <v>21.07</v>
      </c>
      <c r="U46" s="32">
        <v>21.1</v>
      </c>
      <c r="V46" s="32">
        <v>57.81</v>
      </c>
      <c r="W46" s="32">
        <v>96.25</v>
      </c>
      <c r="X46" s="32">
        <v>100.61</v>
      </c>
      <c r="Y46" s="32">
        <v>76.9</v>
      </c>
      <c r="Z46" s="32">
        <v>104.18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257</v>
      </c>
      <c r="G47" s="56" t="s">
        <v>294</v>
      </c>
      <c r="H47" s="33">
        <v>7055015.66</v>
      </c>
      <c r="I47" s="33">
        <v>3375102</v>
      </c>
      <c r="J47" s="33">
        <v>1728093.66</v>
      </c>
      <c r="K47" s="33">
        <v>1951820</v>
      </c>
      <c r="L47" s="33">
        <v>3570019.32</v>
      </c>
      <c r="M47" s="33">
        <v>1219424.05</v>
      </c>
      <c r="N47" s="33">
        <v>1205371.27</v>
      </c>
      <c r="O47" s="33">
        <v>1145224</v>
      </c>
      <c r="P47" s="9">
        <v>50.6</v>
      </c>
      <c r="Q47" s="9">
        <v>36.12</v>
      </c>
      <c r="R47" s="9">
        <v>69.75</v>
      </c>
      <c r="S47" s="9">
        <v>58.67</v>
      </c>
      <c r="T47" s="32">
        <v>34.15</v>
      </c>
      <c r="U47" s="32">
        <v>33.76</v>
      </c>
      <c r="V47" s="32">
        <v>32.07</v>
      </c>
      <c r="W47" s="32">
        <v>68.2</v>
      </c>
      <c r="X47" s="32">
        <v>104.55</v>
      </c>
      <c r="Y47" s="32">
        <v>50.87</v>
      </c>
      <c r="Z47" s="32">
        <v>67.41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257</v>
      </c>
      <c r="G48" s="56" t="s">
        <v>295</v>
      </c>
      <c r="H48" s="33">
        <v>13606168.74</v>
      </c>
      <c r="I48" s="33">
        <v>3854697</v>
      </c>
      <c r="J48" s="33">
        <v>2694815.74</v>
      </c>
      <c r="K48" s="33">
        <v>7056656</v>
      </c>
      <c r="L48" s="33">
        <v>7774513.97</v>
      </c>
      <c r="M48" s="33">
        <v>2182334.8</v>
      </c>
      <c r="N48" s="33">
        <v>1631283.17</v>
      </c>
      <c r="O48" s="33">
        <v>3960896</v>
      </c>
      <c r="P48" s="9">
        <v>57.13</v>
      </c>
      <c r="Q48" s="9">
        <v>56.61</v>
      </c>
      <c r="R48" s="9">
        <v>60.53</v>
      </c>
      <c r="S48" s="9">
        <v>56.12</v>
      </c>
      <c r="T48" s="32">
        <v>28.07</v>
      </c>
      <c r="U48" s="32">
        <v>20.98</v>
      </c>
      <c r="V48" s="32">
        <v>50.94</v>
      </c>
      <c r="W48" s="32">
        <v>117.72</v>
      </c>
      <c r="X48" s="32">
        <v>141.29</v>
      </c>
      <c r="Y48" s="32">
        <v>119.51</v>
      </c>
      <c r="Z48" s="32">
        <v>107.21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257</v>
      </c>
      <c r="G49" s="56" t="s">
        <v>296</v>
      </c>
      <c r="H49" s="33">
        <v>20178776.3</v>
      </c>
      <c r="I49" s="33">
        <v>4188688.36</v>
      </c>
      <c r="J49" s="33">
        <v>6408749.94</v>
      </c>
      <c r="K49" s="33">
        <v>9581338</v>
      </c>
      <c r="L49" s="33">
        <v>9778317.2</v>
      </c>
      <c r="M49" s="33">
        <v>1938615.2</v>
      </c>
      <c r="N49" s="33">
        <v>2498256</v>
      </c>
      <c r="O49" s="33">
        <v>5341446</v>
      </c>
      <c r="P49" s="9">
        <v>48.45</v>
      </c>
      <c r="Q49" s="9">
        <v>46.28</v>
      </c>
      <c r="R49" s="9">
        <v>38.98</v>
      </c>
      <c r="S49" s="9">
        <v>55.74</v>
      </c>
      <c r="T49" s="32">
        <v>19.82</v>
      </c>
      <c r="U49" s="32">
        <v>25.54</v>
      </c>
      <c r="V49" s="32">
        <v>54.62</v>
      </c>
      <c r="W49" s="32">
        <v>106.58</v>
      </c>
      <c r="X49" s="32">
        <v>95.25</v>
      </c>
      <c r="Y49" s="32">
        <v>123.34</v>
      </c>
      <c r="Z49" s="32">
        <v>104.46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257</v>
      </c>
      <c r="G50" s="56" t="s">
        <v>297</v>
      </c>
      <c r="H50" s="33">
        <v>14618846.66</v>
      </c>
      <c r="I50" s="33">
        <v>5714804.5</v>
      </c>
      <c r="J50" s="33">
        <v>2917108.16</v>
      </c>
      <c r="K50" s="33">
        <v>5986934</v>
      </c>
      <c r="L50" s="33">
        <v>6859705.41</v>
      </c>
      <c r="M50" s="33">
        <v>2344420.24</v>
      </c>
      <c r="N50" s="33">
        <v>1100917.17</v>
      </c>
      <c r="O50" s="33">
        <v>3414368</v>
      </c>
      <c r="P50" s="9">
        <v>46.92</v>
      </c>
      <c r="Q50" s="9">
        <v>41.02</v>
      </c>
      <c r="R50" s="9">
        <v>37.74</v>
      </c>
      <c r="S50" s="9">
        <v>57.03</v>
      </c>
      <c r="T50" s="32">
        <v>34.17</v>
      </c>
      <c r="U50" s="32">
        <v>16.04</v>
      </c>
      <c r="V50" s="32">
        <v>49.77</v>
      </c>
      <c r="W50" s="32">
        <v>104.66</v>
      </c>
      <c r="X50" s="32">
        <v>112.67</v>
      </c>
      <c r="Y50" s="32">
        <v>100.33</v>
      </c>
      <c r="Z50" s="32">
        <v>101.13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257</v>
      </c>
      <c r="G51" s="56" t="s">
        <v>298</v>
      </c>
      <c r="H51" s="33">
        <v>19554233.15</v>
      </c>
      <c r="I51" s="33">
        <v>5338826</v>
      </c>
      <c r="J51" s="33">
        <v>5554021.15</v>
      </c>
      <c r="K51" s="33">
        <v>8661386</v>
      </c>
      <c r="L51" s="33">
        <v>11268925.06</v>
      </c>
      <c r="M51" s="33">
        <v>2358274.49</v>
      </c>
      <c r="N51" s="33">
        <v>4000546.57</v>
      </c>
      <c r="O51" s="33">
        <v>4910104</v>
      </c>
      <c r="P51" s="9">
        <v>57.62</v>
      </c>
      <c r="Q51" s="9">
        <v>44.17</v>
      </c>
      <c r="R51" s="9">
        <v>72.02</v>
      </c>
      <c r="S51" s="9">
        <v>56.68</v>
      </c>
      <c r="T51" s="32">
        <v>20.92</v>
      </c>
      <c r="U51" s="32">
        <v>35.5</v>
      </c>
      <c r="V51" s="32">
        <v>43.57</v>
      </c>
      <c r="W51" s="32">
        <v>100.64</v>
      </c>
      <c r="X51" s="32">
        <v>97.06</v>
      </c>
      <c r="Y51" s="32">
        <v>91.09</v>
      </c>
      <c r="Z51" s="32">
        <v>112.21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257</v>
      </c>
      <c r="G52" s="56" t="s">
        <v>299</v>
      </c>
      <c r="H52" s="33">
        <v>27880693.91</v>
      </c>
      <c r="I52" s="33">
        <v>9684353.28</v>
      </c>
      <c r="J52" s="33">
        <v>6836932.63</v>
      </c>
      <c r="K52" s="33">
        <v>11359408</v>
      </c>
      <c r="L52" s="33">
        <v>14229912.52</v>
      </c>
      <c r="M52" s="33">
        <v>5371216.06</v>
      </c>
      <c r="N52" s="33">
        <v>2262972.46</v>
      </c>
      <c r="O52" s="33">
        <v>6595724</v>
      </c>
      <c r="P52" s="9">
        <v>51.03</v>
      </c>
      <c r="Q52" s="9">
        <v>55.46</v>
      </c>
      <c r="R52" s="9">
        <v>33.09</v>
      </c>
      <c r="S52" s="9">
        <v>58.06</v>
      </c>
      <c r="T52" s="32">
        <v>37.74</v>
      </c>
      <c r="U52" s="32">
        <v>15.9</v>
      </c>
      <c r="V52" s="32">
        <v>46.35</v>
      </c>
      <c r="W52" s="32">
        <v>109.29</v>
      </c>
      <c r="X52" s="32">
        <v>124.69</v>
      </c>
      <c r="Y52" s="32">
        <v>100.14</v>
      </c>
      <c r="Z52" s="32">
        <v>102.21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257</v>
      </c>
      <c r="G53" s="56" t="s">
        <v>300</v>
      </c>
      <c r="H53" s="33">
        <v>37823125.01</v>
      </c>
      <c r="I53" s="33">
        <v>15383054</v>
      </c>
      <c r="J53" s="33">
        <v>13233814.01</v>
      </c>
      <c r="K53" s="33">
        <v>9206257</v>
      </c>
      <c r="L53" s="33">
        <v>17480988.94</v>
      </c>
      <c r="M53" s="33">
        <v>7781138.3</v>
      </c>
      <c r="N53" s="33">
        <v>4172806.64</v>
      </c>
      <c r="O53" s="33">
        <v>5527044</v>
      </c>
      <c r="P53" s="9">
        <v>46.21</v>
      </c>
      <c r="Q53" s="9">
        <v>50.58</v>
      </c>
      <c r="R53" s="9">
        <v>31.53</v>
      </c>
      <c r="S53" s="9">
        <v>60.03</v>
      </c>
      <c r="T53" s="32">
        <v>44.51</v>
      </c>
      <c r="U53" s="32">
        <v>23.87</v>
      </c>
      <c r="V53" s="32">
        <v>31.61</v>
      </c>
      <c r="W53" s="32">
        <v>115.27</v>
      </c>
      <c r="X53" s="32">
        <v>117.34</v>
      </c>
      <c r="Y53" s="32">
        <v>112.75</v>
      </c>
      <c r="Z53" s="32">
        <v>114.35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257</v>
      </c>
      <c r="G54" s="56" t="s">
        <v>301</v>
      </c>
      <c r="H54" s="33">
        <v>21834296.98</v>
      </c>
      <c r="I54" s="33">
        <v>4223098</v>
      </c>
      <c r="J54" s="33">
        <v>8448101.98</v>
      </c>
      <c r="K54" s="33">
        <v>9163097</v>
      </c>
      <c r="L54" s="33">
        <v>10370348.63</v>
      </c>
      <c r="M54" s="33">
        <v>2211097.52</v>
      </c>
      <c r="N54" s="33">
        <v>3039387.11</v>
      </c>
      <c r="O54" s="33">
        <v>5119864</v>
      </c>
      <c r="P54" s="9">
        <v>47.49</v>
      </c>
      <c r="Q54" s="9">
        <v>52.35</v>
      </c>
      <c r="R54" s="9">
        <v>35.97</v>
      </c>
      <c r="S54" s="9">
        <v>55.87</v>
      </c>
      <c r="T54" s="32">
        <v>21.32</v>
      </c>
      <c r="U54" s="32">
        <v>29.3</v>
      </c>
      <c r="V54" s="32">
        <v>49.37</v>
      </c>
      <c r="W54" s="32">
        <v>111.14</v>
      </c>
      <c r="X54" s="32">
        <v>131.06</v>
      </c>
      <c r="Y54" s="32">
        <v>122.32</v>
      </c>
      <c r="Z54" s="32">
        <v>99.25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257</v>
      </c>
      <c r="G55" s="56" t="s">
        <v>302</v>
      </c>
      <c r="H55" s="33">
        <v>15222690.33</v>
      </c>
      <c r="I55" s="33">
        <v>3408478</v>
      </c>
      <c r="J55" s="33">
        <v>6629306.33</v>
      </c>
      <c r="K55" s="33">
        <v>5184906</v>
      </c>
      <c r="L55" s="33">
        <v>6489912.31</v>
      </c>
      <c r="M55" s="33">
        <v>1658959.76</v>
      </c>
      <c r="N55" s="33">
        <v>1968467.55</v>
      </c>
      <c r="O55" s="33">
        <v>2862485</v>
      </c>
      <c r="P55" s="9">
        <v>42.63</v>
      </c>
      <c r="Q55" s="9">
        <v>48.67</v>
      </c>
      <c r="R55" s="9">
        <v>29.69</v>
      </c>
      <c r="S55" s="9">
        <v>55.2</v>
      </c>
      <c r="T55" s="32">
        <v>25.56</v>
      </c>
      <c r="U55" s="32">
        <v>30.33</v>
      </c>
      <c r="V55" s="32">
        <v>44.1</v>
      </c>
      <c r="W55" s="32">
        <v>110.98</v>
      </c>
      <c r="X55" s="32">
        <v>136.43</v>
      </c>
      <c r="Y55" s="32">
        <v>121.69</v>
      </c>
      <c r="Z55" s="32">
        <v>94.96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257</v>
      </c>
      <c r="G56" s="56" t="s">
        <v>303</v>
      </c>
      <c r="H56" s="33">
        <v>8316676.21</v>
      </c>
      <c r="I56" s="33">
        <v>3136466.14</v>
      </c>
      <c r="J56" s="33">
        <v>1894222.07</v>
      </c>
      <c r="K56" s="33">
        <v>3285988</v>
      </c>
      <c r="L56" s="33">
        <v>4431806.36</v>
      </c>
      <c r="M56" s="33">
        <v>1481642.5</v>
      </c>
      <c r="N56" s="33">
        <v>1084291.86</v>
      </c>
      <c r="O56" s="33">
        <v>1865872</v>
      </c>
      <c r="P56" s="9">
        <v>53.28</v>
      </c>
      <c r="Q56" s="9">
        <v>47.23</v>
      </c>
      <c r="R56" s="9">
        <v>57.24</v>
      </c>
      <c r="S56" s="9">
        <v>56.78</v>
      </c>
      <c r="T56" s="32">
        <v>33.43</v>
      </c>
      <c r="U56" s="32">
        <v>24.46</v>
      </c>
      <c r="V56" s="32">
        <v>42.1</v>
      </c>
      <c r="W56" s="32">
        <v>63.37</v>
      </c>
      <c r="X56" s="32">
        <v>91.43</v>
      </c>
      <c r="Y56" s="32">
        <v>31.41</v>
      </c>
      <c r="Z56" s="32">
        <v>97.07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257</v>
      </c>
      <c r="G57" s="56" t="s">
        <v>304</v>
      </c>
      <c r="H57" s="33">
        <v>20084008.76</v>
      </c>
      <c r="I57" s="33">
        <v>4524059.8</v>
      </c>
      <c r="J57" s="33">
        <v>4944191.96</v>
      </c>
      <c r="K57" s="33">
        <v>10615757</v>
      </c>
      <c r="L57" s="33">
        <v>10983706.6</v>
      </c>
      <c r="M57" s="33">
        <v>2105304.46</v>
      </c>
      <c r="N57" s="33">
        <v>3010858.14</v>
      </c>
      <c r="O57" s="33">
        <v>5867544</v>
      </c>
      <c r="P57" s="9">
        <v>54.68</v>
      </c>
      <c r="Q57" s="9">
        <v>46.53</v>
      </c>
      <c r="R57" s="9">
        <v>60.89</v>
      </c>
      <c r="S57" s="9">
        <v>55.27</v>
      </c>
      <c r="T57" s="32">
        <v>19.16</v>
      </c>
      <c r="U57" s="32">
        <v>27.41</v>
      </c>
      <c r="V57" s="32">
        <v>53.42</v>
      </c>
      <c r="W57" s="32">
        <v>104.3</v>
      </c>
      <c r="X57" s="32">
        <v>99.67</v>
      </c>
      <c r="Y57" s="32">
        <v>103.61</v>
      </c>
      <c r="Z57" s="32">
        <v>106.43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257</v>
      </c>
      <c r="G58" s="56" t="s">
        <v>305</v>
      </c>
      <c r="H58" s="33">
        <v>11247772.09</v>
      </c>
      <c r="I58" s="33">
        <v>3522147</v>
      </c>
      <c r="J58" s="33">
        <v>2206981.09</v>
      </c>
      <c r="K58" s="33">
        <v>5518644</v>
      </c>
      <c r="L58" s="33">
        <v>6447000.17</v>
      </c>
      <c r="M58" s="33">
        <v>1822078.13</v>
      </c>
      <c r="N58" s="33">
        <v>1457716.04</v>
      </c>
      <c r="O58" s="33">
        <v>3167206</v>
      </c>
      <c r="P58" s="9">
        <v>57.31</v>
      </c>
      <c r="Q58" s="9">
        <v>51.73</v>
      </c>
      <c r="R58" s="9">
        <v>66.05</v>
      </c>
      <c r="S58" s="9">
        <v>57.39</v>
      </c>
      <c r="T58" s="32">
        <v>28.26</v>
      </c>
      <c r="U58" s="32">
        <v>22.61</v>
      </c>
      <c r="V58" s="32">
        <v>49.12</v>
      </c>
      <c r="W58" s="32">
        <v>103.21</v>
      </c>
      <c r="X58" s="32">
        <v>102.41</v>
      </c>
      <c r="Y58" s="32">
        <v>103.37</v>
      </c>
      <c r="Z58" s="32">
        <v>103.59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257</v>
      </c>
      <c r="G59" s="56" t="s">
        <v>306</v>
      </c>
      <c r="H59" s="33">
        <v>17683002.94</v>
      </c>
      <c r="I59" s="33">
        <v>3704595.92</v>
      </c>
      <c r="J59" s="33">
        <v>9922045.02</v>
      </c>
      <c r="K59" s="33">
        <v>4056362</v>
      </c>
      <c r="L59" s="33">
        <v>9019404.67</v>
      </c>
      <c r="M59" s="33">
        <v>1706273.73</v>
      </c>
      <c r="N59" s="33">
        <v>5076442.94</v>
      </c>
      <c r="O59" s="33">
        <v>2236688</v>
      </c>
      <c r="P59" s="9">
        <v>51</v>
      </c>
      <c r="Q59" s="9">
        <v>46.05</v>
      </c>
      <c r="R59" s="9">
        <v>51.16</v>
      </c>
      <c r="S59" s="9">
        <v>55.14</v>
      </c>
      <c r="T59" s="32">
        <v>18.91</v>
      </c>
      <c r="U59" s="32">
        <v>56.28</v>
      </c>
      <c r="V59" s="32">
        <v>24.79</v>
      </c>
      <c r="W59" s="32">
        <v>196.66</v>
      </c>
      <c r="X59" s="32">
        <v>153.17</v>
      </c>
      <c r="Y59" s="32">
        <v>336.54</v>
      </c>
      <c r="Z59" s="32">
        <v>113.89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257</v>
      </c>
      <c r="G60" s="56" t="s">
        <v>307</v>
      </c>
      <c r="H60" s="33">
        <v>14703584.49</v>
      </c>
      <c r="I60" s="33">
        <v>3434422.3</v>
      </c>
      <c r="J60" s="33">
        <v>4933312.19</v>
      </c>
      <c r="K60" s="33">
        <v>6335850</v>
      </c>
      <c r="L60" s="33">
        <v>7146283.4</v>
      </c>
      <c r="M60" s="33">
        <v>2157550.5</v>
      </c>
      <c r="N60" s="33">
        <v>1440048.9</v>
      </c>
      <c r="O60" s="33">
        <v>3548684</v>
      </c>
      <c r="P60" s="9">
        <v>48.6</v>
      </c>
      <c r="Q60" s="9">
        <v>62.82</v>
      </c>
      <c r="R60" s="9">
        <v>29.19</v>
      </c>
      <c r="S60" s="9">
        <v>56</v>
      </c>
      <c r="T60" s="32">
        <v>30.19</v>
      </c>
      <c r="U60" s="32">
        <v>20.15</v>
      </c>
      <c r="V60" s="32">
        <v>49.65</v>
      </c>
      <c r="W60" s="32">
        <v>110.06</v>
      </c>
      <c r="X60" s="32">
        <v>141.21</v>
      </c>
      <c r="Y60" s="32">
        <v>93.81</v>
      </c>
      <c r="Z60" s="32">
        <v>103.46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257</v>
      </c>
      <c r="G61" s="56" t="s">
        <v>308</v>
      </c>
      <c r="H61" s="33">
        <v>16659356.03</v>
      </c>
      <c r="I61" s="33">
        <v>5887111.19</v>
      </c>
      <c r="J61" s="33">
        <v>5605020.84</v>
      </c>
      <c r="K61" s="33">
        <v>5167224</v>
      </c>
      <c r="L61" s="33">
        <v>9625178.67</v>
      </c>
      <c r="M61" s="33">
        <v>2839375.75</v>
      </c>
      <c r="N61" s="33">
        <v>3767586.92</v>
      </c>
      <c r="O61" s="33">
        <v>3018216</v>
      </c>
      <c r="P61" s="9">
        <v>57.77</v>
      </c>
      <c r="Q61" s="9">
        <v>48.23</v>
      </c>
      <c r="R61" s="9">
        <v>67.21</v>
      </c>
      <c r="S61" s="9">
        <v>58.41</v>
      </c>
      <c r="T61" s="32">
        <v>29.49</v>
      </c>
      <c r="U61" s="32">
        <v>39.14</v>
      </c>
      <c r="V61" s="32">
        <v>31.35</v>
      </c>
      <c r="W61" s="32">
        <v>111.13</v>
      </c>
      <c r="X61" s="32">
        <v>106.98</v>
      </c>
      <c r="Y61" s="32">
        <v>126.1</v>
      </c>
      <c r="Z61" s="32">
        <v>99.95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257</v>
      </c>
      <c r="G62" s="56" t="s">
        <v>260</v>
      </c>
      <c r="H62" s="33">
        <v>27770238.83</v>
      </c>
      <c r="I62" s="33">
        <v>11099609</v>
      </c>
      <c r="J62" s="33">
        <v>5169028.83</v>
      </c>
      <c r="K62" s="33">
        <v>11501601</v>
      </c>
      <c r="L62" s="33">
        <v>15998008.31</v>
      </c>
      <c r="M62" s="33">
        <v>6154026.48</v>
      </c>
      <c r="N62" s="33">
        <v>3328259.83</v>
      </c>
      <c r="O62" s="33">
        <v>6515722</v>
      </c>
      <c r="P62" s="9">
        <v>57.6</v>
      </c>
      <c r="Q62" s="9">
        <v>55.44</v>
      </c>
      <c r="R62" s="9">
        <v>64.38</v>
      </c>
      <c r="S62" s="9">
        <v>56.65</v>
      </c>
      <c r="T62" s="32">
        <v>38.46</v>
      </c>
      <c r="U62" s="32">
        <v>20.8</v>
      </c>
      <c r="V62" s="32">
        <v>40.72</v>
      </c>
      <c r="W62" s="32">
        <v>99.04</v>
      </c>
      <c r="X62" s="32">
        <v>102.12</v>
      </c>
      <c r="Y62" s="32">
        <v>87.19</v>
      </c>
      <c r="Z62" s="32">
        <v>103.26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257</v>
      </c>
      <c r="G63" s="56" t="s">
        <v>309</v>
      </c>
      <c r="H63" s="33">
        <v>24062017.15</v>
      </c>
      <c r="I63" s="33">
        <v>6263071.1</v>
      </c>
      <c r="J63" s="33">
        <v>6761288.05</v>
      </c>
      <c r="K63" s="33">
        <v>11037658</v>
      </c>
      <c r="L63" s="33">
        <v>12540464.35</v>
      </c>
      <c r="M63" s="33">
        <v>2805932.91</v>
      </c>
      <c r="N63" s="33">
        <v>3541855.44</v>
      </c>
      <c r="O63" s="33">
        <v>6192676</v>
      </c>
      <c r="P63" s="9">
        <v>52.11</v>
      </c>
      <c r="Q63" s="9">
        <v>44.8</v>
      </c>
      <c r="R63" s="9">
        <v>52.38</v>
      </c>
      <c r="S63" s="9">
        <v>56.1</v>
      </c>
      <c r="T63" s="32">
        <v>22.37</v>
      </c>
      <c r="U63" s="32">
        <v>28.24</v>
      </c>
      <c r="V63" s="32">
        <v>49.38</v>
      </c>
      <c r="W63" s="32">
        <v>98.07</v>
      </c>
      <c r="X63" s="32">
        <v>101.19</v>
      </c>
      <c r="Y63" s="32">
        <v>89.54</v>
      </c>
      <c r="Z63" s="32">
        <v>102.21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257</v>
      </c>
      <c r="G64" s="56" t="s">
        <v>310</v>
      </c>
      <c r="H64" s="33">
        <v>24257355.17</v>
      </c>
      <c r="I64" s="33">
        <v>6805287.72</v>
      </c>
      <c r="J64" s="33">
        <v>6671729.45</v>
      </c>
      <c r="K64" s="33">
        <v>10780338</v>
      </c>
      <c r="L64" s="33">
        <v>12984676.11</v>
      </c>
      <c r="M64" s="33">
        <v>3837803.96</v>
      </c>
      <c r="N64" s="33">
        <v>3009694.15</v>
      </c>
      <c r="O64" s="33">
        <v>6137178</v>
      </c>
      <c r="P64" s="9">
        <v>53.52</v>
      </c>
      <c r="Q64" s="9">
        <v>56.39</v>
      </c>
      <c r="R64" s="9">
        <v>45.11</v>
      </c>
      <c r="S64" s="9">
        <v>56.92</v>
      </c>
      <c r="T64" s="32">
        <v>29.55</v>
      </c>
      <c r="U64" s="32">
        <v>23.17</v>
      </c>
      <c r="V64" s="32">
        <v>47.26</v>
      </c>
      <c r="W64" s="32">
        <v>112.41</v>
      </c>
      <c r="X64" s="32">
        <v>105.83</v>
      </c>
      <c r="Y64" s="32">
        <v>143.08</v>
      </c>
      <c r="Z64" s="32">
        <v>105.43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257</v>
      </c>
      <c r="G65" s="56" t="s">
        <v>311</v>
      </c>
      <c r="H65" s="33">
        <v>13444476.47</v>
      </c>
      <c r="I65" s="33">
        <v>3660117</v>
      </c>
      <c r="J65" s="33">
        <v>4100674.47</v>
      </c>
      <c r="K65" s="33">
        <v>5683685</v>
      </c>
      <c r="L65" s="33">
        <v>7080774.46</v>
      </c>
      <c r="M65" s="33">
        <v>1567814.14</v>
      </c>
      <c r="N65" s="33">
        <v>2314128.32</v>
      </c>
      <c r="O65" s="33">
        <v>3198832</v>
      </c>
      <c r="P65" s="9">
        <v>52.66</v>
      </c>
      <c r="Q65" s="9">
        <v>42.83</v>
      </c>
      <c r="R65" s="9">
        <v>56.43</v>
      </c>
      <c r="S65" s="9">
        <v>56.28</v>
      </c>
      <c r="T65" s="32">
        <v>22.14</v>
      </c>
      <c r="U65" s="32">
        <v>32.68</v>
      </c>
      <c r="V65" s="32">
        <v>45.17</v>
      </c>
      <c r="W65" s="32">
        <v>102.18</v>
      </c>
      <c r="X65" s="32">
        <v>95.99</v>
      </c>
      <c r="Y65" s="32">
        <v>102.53</v>
      </c>
      <c r="Z65" s="32">
        <v>105.25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257</v>
      </c>
      <c r="G66" s="56" t="s">
        <v>312</v>
      </c>
      <c r="H66" s="33">
        <v>14191083.77</v>
      </c>
      <c r="I66" s="33">
        <v>4324758</v>
      </c>
      <c r="J66" s="33">
        <v>4410755.77</v>
      </c>
      <c r="K66" s="33">
        <v>5455570</v>
      </c>
      <c r="L66" s="33">
        <v>6544149.41</v>
      </c>
      <c r="M66" s="33">
        <v>2210329.16</v>
      </c>
      <c r="N66" s="33">
        <v>1221728.25</v>
      </c>
      <c r="O66" s="33">
        <v>3112092</v>
      </c>
      <c r="P66" s="9">
        <v>46.11</v>
      </c>
      <c r="Q66" s="9">
        <v>51.1</v>
      </c>
      <c r="R66" s="9">
        <v>27.69</v>
      </c>
      <c r="S66" s="9">
        <v>57.04</v>
      </c>
      <c r="T66" s="32">
        <v>33.77</v>
      </c>
      <c r="U66" s="32">
        <v>18.66</v>
      </c>
      <c r="V66" s="32">
        <v>47.55</v>
      </c>
      <c r="W66" s="32">
        <v>100.51</v>
      </c>
      <c r="X66" s="32">
        <v>109.89</v>
      </c>
      <c r="Y66" s="32">
        <v>102.78</v>
      </c>
      <c r="Z66" s="32">
        <v>94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257</v>
      </c>
      <c r="G67" s="56" t="s">
        <v>313</v>
      </c>
      <c r="H67" s="33">
        <v>23431042.62</v>
      </c>
      <c r="I67" s="33">
        <v>6478340.86</v>
      </c>
      <c r="J67" s="33">
        <v>9766319.76</v>
      </c>
      <c r="K67" s="33">
        <v>7186382</v>
      </c>
      <c r="L67" s="33">
        <v>12777262.96</v>
      </c>
      <c r="M67" s="33">
        <v>3940487.47</v>
      </c>
      <c r="N67" s="33">
        <v>4773505.49</v>
      </c>
      <c r="O67" s="33">
        <v>4063270</v>
      </c>
      <c r="P67" s="9">
        <v>54.53</v>
      </c>
      <c r="Q67" s="9">
        <v>60.82</v>
      </c>
      <c r="R67" s="9">
        <v>48.87</v>
      </c>
      <c r="S67" s="9">
        <v>56.54</v>
      </c>
      <c r="T67" s="32">
        <v>30.83</v>
      </c>
      <c r="U67" s="32">
        <v>37.35</v>
      </c>
      <c r="V67" s="32">
        <v>31.8</v>
      </c>
      <c r="W67" s="32">
        <v>136.79</v>
      </c>
      <c r="X67" s="32">
        <v>102.85</v>
      </c>
      <c r="Y67" s="32">
        <v>298.58</v>
      </c>
      <c r="Z67" s="32">
        <v>103.9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257</v>
      </c>
      <c r="G68" s="56" t="s">
        <v>314</v>
      </c>
      <c r="H68" s="33">
        <v>10536723.2</v>
      </c>
      <c r="I68" s="33">
        <v>3264756</v>
      </c>
      <c r="J68" s="33">
        <v>2780977.2</v>
      </c>
      <c r="K68" s="33">
        <v>4490990</v>
      </c>
      <c r="L68" s="33">
        <v>5306519.27</v>
      </c>
      <c r="M68" s="33">
        <v>1590522.69</v>
      </c>
      <c r="N68" s="33">
        <v>1186090.58</v>
      </c>
      <c r="O68" s="33">
        <v>2529906</v>
      </c>
      <c r="P68" s="9">
        <v>50.36</v>
      </c>
      <c r="Q68" s="9">
        <v>48.71</v>
      </c>
      <c r="R68" s="9">
        <v>42.65</v>
      </c>
      <c r="S68" s="9">
        <v>56.33</v>
      </c>
      <c r="T68" s="32">
        <v>29.97</v>
      </c>
      <c r="U68" s="32">
        <v>22.35</v>
      </c>
      <c r="V68" s="32">
        <v>47.67</v>
      </c>
      <c r="W68" s="32">
        <v>103.41</v>
      </c>
      <c r="X68" s="32">
        <v>108.26</v>
      </c>
      <c r="Y68" s="32">
        <v>96.08</v>
      </c>
      <c r="Z68" s="32">
        <v>104.2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257</v>
      </c>
      <c r="G69" s="56" t="s">
        <v>315</v>
      </c>
      <c r="H69" s="33">
        <v>43223988.55</v>
      </c>
      <c r="I69" s="33">
        <v>25039869.66</v>
      </c>
      <c r="J69" s="33">
        <v>9112608.89</v>
      </c>
      <c r="K69" s="33">
        <v>9071510</v>
      </c>
      <c r="L69" s="33">
        <v>20286950.28</v>
      </c>
      <c r="M69" s="33">
        <v>11486141.21</v>
      </c>
      <c r="N69" s="33">
        <v>3264259.07</v>
      </c>
      <c r="O69" s="33">
        <v>5536550</v>
      </c>
      <c r="P69" s="9">
        <v>46.93</v>
      </c>
      <c r="Q69" s="9">
        <v>45.87</v>
      </c>
      <c r="R69" s="9">
        <v>35.82</v>
      </c>
      <c r="S69" s="9">
        <v>61.03</v>
      </c>
      <c r="T69" s="32">
        <v>56.61</v>
      </c>
      <c r="U69" s="32">
        <v>16.09</v>
      </c>
      <c r="V69" s="32">
        <v>27.29</v>
      </c>
      <c r="W69" s="32">
        <v>100.75</v>
      </c>
      <c r="X69" s="32">
        <v>104.44</v>
      </c>
      <c r="Y69" s="32">
        <v>96</v>
      </c>
      <c r="Z69" s="32">
        <v>96.5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257</v>
      </c>
      <c r="G70" s="56" t="s">
        <v>316</v>
      </c>
      <c r="H70" s="33">
        <v>13325403.7</v>
      </c>
      <c r="I70" s="33">
        <v>2757831.82</v>
      </c>
      <c r="J70" s="33">
        <v>6913946.88</v>
      </c>
      <c r="K70" s="33">
        <v>3653625</v>
      </c>
      <c r="L70" s="33">
        <v>4202337.48</v>
      </c>
      <c r="M70" s="33">
        <v>1191590.44</v>
      </c>
      <c r="N70" s="33">
        <v>984123.04</v>
      </c>
      <c r="O70" s="33">
        <v>2026624</v>
      </c>
      <c r="P70" s="9">
        <v>31.53</v>
      </c>
      <c r="Q70" s="9">
        <v>43.2</v>
      </c>
      <c r="R70" s="9">
        <v>14.23</v>
      </c>
      <c r="S70" s="9">
        <v>55.46</v>
      </c>
      <c r="T70" s="32">
        <v>28.35</v>
      </c>
      <c r="U70" s="32">
        <v>23.41</v>
      </c>
      <c r="V70" s="32">
        <v>48.22</v>
      </c>
      <c r="W70" s="32">
        <v>88.93</v>
      </c>
      <c r="X70" s="32">
        <v>102.41</v>
      </c>
      <c r="Y70" s="32">
        <v>62.35</v>
      </c>
      <c r="Z70" s="32">
        <v>102.19</v>
      </c>
    </row>
    <row r="71" spans="1:26" ht="12.75">
      <c r="A71" s="34">
        <v>6</v>
      </c>
      <c r="B71" s="34">
        <v>12</v>
      </c>
      <c r="C71" s="34">
        <v>2</v>
      </c>
      <c r="D71" s="35">
        <v>2</v>
      </c>
      <c r="E71" s="36"/>
      <c r="F71" s="31" t="s">
        <v>257</v>
      </c>
      <c r="G71" s="56" t="s">
        <v>317</v>
      </c>
      <c r="H71" s="33">
        <v>20216300.54</v>
      </c>
      <c r="I71" s="33">
        <v>3982545</v>
      </c>
      <c r="J71" s="33">
        <v>5353019.54</v>
      </c>
      <c r="K71" s="33">
        <v>10880736</v>
      </c>
      <c r="L71" s="33">
        <v>11010732.32</v>
      </c>
      <c r="M71" s="33">
        <v>1993753.25</v>
      </c>
      <c r="N71" s="33">
        <v>2961691.07</v>
      </c>
      <c r="O71" s="33">
        <v>6055288</v>
      </c>
      <c r="P71" s="9">
        <v>54.46</v>
      </c>
      <c r="Q71" s="9">
        <v>50.06</v>
      </c>
      <c r="R71" s="9">
        <v>55.32</v>
      </c>
      <c r="S71" s="9">
        <v>55.65</v>
      </c>
      <c r="T71" s="32">
        <v>18.1</v>
      </c>
      <c r="U71" s="32">
        <v>26.89</v>
      </c>
      <c r="V71" s="32">
        <v>54.99</v>
      </c>
      <c r="W71" s="32">
        <v>94.89</v>
      </c>
      <c r="X71" s="32">
        <v>101.24</v>
      </c>
      <c r="Y71" s="32">
        <v>79.06</v>
      </c>
      <c r="Z71" s="32">
        <v>102.83</v>
      </c>
    </row>
    <row r="72" spans="1:2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257</v>
      </c>
      <c r="G72" s="56" t="s">
        <v>318</v>
      </c>
      <c r="H72" s="33">
        <v>11985853.78</v>
      </c>
      <c r="I72" s="33">
        <v>4253306</v>
      </c>
      <c r="J72" s="33">
        <v>2439049.78</v>
      </c>
      <c r="K72" s="33">
        <v>5293498</v>
      </c>
      <c r="L72" s="33">
        <v>6483272.2</v>
      </c>
      <c r="M72" s="33">
        <v>1995369.09</v>
      </c>
      <c r="N72" s="33">
        <v>1460953.11</v>
      </c>
      <c r="O72" s="33">
        <v>3026950</v>
      </c>
      <c r="P72" s="9">
        <v>54.09</v>
      </c>
      <c r="Q72" s="9">
        <v>46.91</v>
      </c>
      <c r="R72" s="9">
        <v>59.89</v>
      </c>
      <c r="S72" s="9">
        <v>57.18</v>
      </c>
      <c r="T72" s="32">
        <v>30.77</v>
      </c>
      <c r="U72" s="32">
        <v>22.53</v>
      </c>
      <c r="V72" s="32">
        <v>46.68</v>
      </c>
      <c r="W72" s="32">
        <v>90.79</v>
      </c>
      <c r="X72" s="32">
        <v>100.86</v>
      </c>
      <c r="Y72" s="32">
        <v>67.56</v>
      </c>
      <c r="Z72" s="32">
        <v>100.91</v>
      </c>
    </row>
    <row r="73" spans="1:26" ht="12.75">
      <c r="A73" s="34">
        <v>6</v>
      </c>
      <c r="B73" s="34">
        <v>8</v>
      </c>
      <c r="C73" s="34">
        <v>5</v>
      </c>
      <c r="D73" s="35">
        <v>2</v>
      </c>
      <c r="E73" s="36"/>
      <c r="F73" s="31" t="s">
        <v>257</v>
      </c>
      <c r="G73" s="56" t="s">
        <v>319</v>
      </c>
      <c r="H73" s="33">
        <v>19558450.76</v>
      </c>
      <c r="I73" s="33">
        <v>5156264</v>
      </c>
      <c r="J73" s="33">
        <v>4950487.76</v>
      </c>
      <c r="K73" s="33">
        <v>9451699</v>
      </c>
      <c r="L73" s="33">
        <v>9610267.54</v>
      </c>
      <c r="M73" s="33">
        <v>2469490.95</v>
      </c>
      <c r="N73" s="33">
        <v>1770292.59</v>
      </c>
      <c r="O73" s="33">
        <v>5370484</v>
      </c>
      <c r="P73" s="9">
        <v>49.13</v>
      </c>
      <c r="Q73" s="9">
        <v>47.89</v>
      </c>
      <c r="R73" s="9">
        <v>35.75</v>
      </c>
      <c r="S73" s="9">
        <v>56.82</v>
      </c>
      <c r="T73" s="32">
        <v>25.69</v>
      </c>
      <c r="U73" s="32">
        <v>18.42</v>
      </c>
      <c r="V73" s="32">
        <v>55.88</v>
      </c>
      <c r="W73" s="32">
        <v>92.31</v>
      </c>
      <c r="X73" s="32">
        <v>88.3</v>
      </c>
      <c r="Y73" s="32">
        <v>76.94</v>
      </c>
      <c r="Z73" s="32">
        <v>101.08</v>
      </c>
    </row>
    <row r="74" spans="1:26" ht="12.75">
      <c r="A74" s="34">
        <v>6</v>
      </c>
      <c r="B74" s="34">
        <v>12</v>
      </c>
      <c r="C74" s="34">
        <v>3</v>
      </c>
      <c r="D74" s="35">
        <v>2</v>
      </c>
      <c r="E74" s="36"/>
      <c r="F74" s="31" t="s">
        <v>257</v>
      </c>
      <c r="G74" s="56" t="s">
        <v>320</v>
      </c>
      <c r="H74" s="33">
        <v>19920584.56</v>
      </c>
      <c r="I74" s="33">
        <v>5112985.93</v>
      </c>
      <c r="J74" s="33">
        <v>6870359.63</v>
      </c>
      <c r="K74" s="33">
        <v>7937239</v>
      </c>
      <c r="L74" s="33">
        <v>9080846.8</v>
      </c>
      <c r="M74" s="33">
        <v>2374444.77</v>
      </c>
      <c r="N74" s="33">
        <v>2248326.03</v>
      </c>
      <c r="O74" s="33">
        <v>4458076</v>
      </c>
      <c r="P74" s="9">
        <v>45.58</v>
      </c>
      <c r="Q74" s="9">
        <v>46.43</v>
      </c>
      <c r="R74" s="9">
        <v>32.72</v>
      </c>
      <c r="S74" s="9">
        <v>56.16</v>
      </c>
      <c r="T74" s="32">
        <v>26.14</v>
      </c>
      <c r="U74" s="32">
        <v>24.75</v>
      </c>
      <c r="V74" s="32">
        <v>49.09</v>
      </c>
      <c r="W74" s="32">
        <v>92.63</v>
      </c>
      <c r="X74" s="32">
        <v>125.55</v>
      </c>
      <c r="Y74" s="32">
        <v>62.45</v>
      </c>
      <c r="Z74" s="32">
        <v>103.39</v>
      </c>
    </row>
    <row r="75" spans="1:26" ht="12.75">
      <c r="A75" s="34">
        <v>6</v>
      </c>
      <c r="B75" s="34">
        <v>15</v>
      </c>
      <c r="C75" s="34">
        <v>4</v>
      </c>
      <c r="D75" s="35">
        <v>2</v>
      </c>
      <c r="E75" s="36"/>
      <c r="F75" s="31" t="s">
        <v>257</v>
      </c>
      <c r="G75" s="56" t="s">
        <v>321</v>
      </c>
      <c r="H75" s="33">
        <v>26229633</v>
      </c>
      <c r="I75" s="33">
        <v>6130349.95</v>
      </c>
      <c r="J75" s="33">
        <v>8045720.05</v>
      </c>
      <c r="K75" s="33">
        <v>12053563</v>
      </c>
      <c r="L75" s="33">
        <v>13136527.13</v>
      </c>
      <c r="M75" s="33">
        <v>2875286.02</v>
      </c>
      <c r="N75" s="33">
        <v>3368587.11</v>
      </c>
      <c r="O75" s="33">
        <v>6892654</v>
      </c>
      <c r="P75" s="9">
        <v>50.08</v>
      </c>
      <c r="Q75" s="9">
        <v>46.9</v>
      </c>
      <c r="R75" s="9">
        <v>41.86</v>
      </c>
      <c r="S75" s="9">
        <v>57.18</v>
      </c>
      <c r="T75" s="32">
        <v>21.88</v>
      </c>
      <c r="U75" s="32">
        <v>25.64</v>
      </c>
      <c r="V75" s="32">
        <v>52.46</v>
      </c>
      <c r="W75" s="32">
        <v>107.42</v>
      </c>
      <c r="X75" s="32">
        <v>107.48</v>
      </c>
      <c r="Y75" s="32">
        <v>122.14</v>
      </c>
      <c r="Z75" s="32">
        <v>101.42</v>
      </c>
    </row>
    <row r="76" spans="1:26" ht="12.75">
      <c r="A76" s="34">
        <v>6</v>
      </c>
      <c r="B76" s="34">
        <v>16</v>
      </c>
      <c r="C76" s="34">
        <v>2</v>
      </c>
      <c r="D76" s="35">
        <v>2</v>
      </c>
      <c r="E76" s="36"/>
      <c r="F76" s="31" t="s">
        <v>257</v>
      </c>
      <c r="G76" s="56" t="s">
        <v>322</v>
      </c>
      <c r="H76" s="33">
        <v>20696690.69</v>
      </c>
      <c r="I76" s="33">
        <v>6035949</v>
      </c>
      <c r="J76" s="33">
        <v>4198673.69</v>
      </c>
      <c r="K76" s="33">
        <v>10462068</v>
      </c>
      <c r="L76" s="33">
        <v>11756871.9</v>
      </c>
      <c r="M76" s="33">
        <v>3042844.01</v>
      </c>
      <c r="N76" s="33">
        <v>2771101.89</v>
      </c>
      <c r="O76" s="33">
        <v>5942926</v>
      </c>
      <c r="P76" s="9">
        <v>56.8</v>
      </c>
      <c r="Q76" s="9">
        <v>50.41</v>
      </c>
      <c r="R76" s="9">
        <v>65.99</v>
      </c>
      <c r="S76" s="9">
        <v>56.8</v>
      </c>
      <c r="T76" s="32">
        <v>25.88</v>
      </c>
      <c r="U76" s="32">
        <v>23.57</v>
      </c>
      <c r="V76" s="32">
        <v>50.54</v>
      </c>
      <c r="W76" s="32">
        <v>98.48</v>
      </c>
      <c r="X76" s="32">
        <v>101.24</v>
      </c>
      <c r="Y76" s="32">
        <v>101.73</v>
      </c>
      <c r="Z76" s="32">
        <v>95.72</v>
      </c>
    </row>
    <row r="77" spans="1:26" ht="12.75">
      <c r="A77" s="34">
        <v>6</v>
      </c>
      <c r="B77" s="34">
        <v>1</v>
      </c>
      <c r="C77" s="34">
        <v>6</v>
      </c>
      <c r="D77" s="35">
        <v>2</v>
      </c>
      <c r="E77" s="36"/>
      <c r="F77" s="31" t="s">
        <v>257</v>
      </c>
      <c r="G77" s="56" t="s">
        <v>323</v>
      </c>
      <c r="H77" s="33">
        <v>15298132.56</v>
      </c>
      <c r="I77" s="33">
        <v>4452175</v>
      </c>
      <c r="J77" s="33">
        <v>5982356.56</v>
      </c>
      <c r="K77" s="33">
        <v>4863601</v>
      </c>
      <c r="L77" s="33">
        <v>6132556.52</v>
      </c>
      <c r="M77" s="33">
        <v>1980963.96</v>
      </c>
      <c r="N77" s="33">
        <v>1405464.56</v>
      </c>
      <c r="O77" s="33">
        <v>2746128</v>
      </c>
      <c r="P77" s="9">
        <v>40.08</v>
      </c>
      <c r="Q77" s="9">
        <v>44.49</v>
      </c>
      <c r="R77" s="9">
        <v>23.49</v>
      </c>
      <c r="S77" s="9">
        <v>56.46</v>
      </c>
      <c r="T77" s="32">
        <v>32.3</v>
      </c>
      <c r="U77" s="32">
        <v>22.91</v>
      </c>
      <c r="V77" s="32">
        <v>44.77</v>
      </c>
      <c r="W77" s="32">
        <v>98.51</v>
      </c>
      <c r="X77" s="32">
        <v>119.29</v>
      </c>
      <c r="Y77" s="32">
        <v>80.1</v>
      </c>
      <c r="Z77" s="32">
        <v>97.72</v>
      </c>
    </row>
    <row r="78" spans="1:26" ht="12.75">
      <c r="A78" s="34">
        <v>6</v>
      </c>
      <c r="B78" s="34">
        <v>15</v>
      </c>
      <c r="C78" s="34">
        <v>5</v>
      </c>
      <c r="D78" s="35">
        <v>2</v>
      </c>
      <c r="E78" s="36"/>
      <c r="F78" s="31" t="s">
        <v>257</v>
      </c>
      <c r="G78" s="56" t="s">
        <v>324</v>
      </c>
      <c r="H78" s="33">
        <v>14080878.98</v>
      </c>
      <c r="I78" s="33">
        <v>3790896.75</v>
      </c>
      <c r="J78" s="33">
        <v>3198954.23</v>
      </c>
      <c r="K78" s="33">
        <v>7091028</v>
      </c>
      <c r="L78" s="33">
        <v>7423859.03</v>
      </c>
      <c r="M78" s="33">
        <v>1682816.13</v>
      </c>
      <c r="N78" s="33">
        <v>1687534.9</v>
      </c>
      <c r="O78" s="33">
        <v>4053508</v>
      </c>
      <c r="P78" s="9">
        <v>52.72</v>
      </c>
      <c r="Q78" s="9">
        <v>44.39</v>
      </c>
      <c r="R78" s="9">
        <v>52.75</v>
      </c>
      <c r="S78" s="9">
        <v>57.16</v>
      </c>
      <c r="T78" s="32">
        <v>22.66</v>
      </c>
      <c r="U78" s="32">
        <v>22.73</v>
      </c>
      <c r="V78" s="32">
        <v>54.6</v>
      </c>
      <c r="W78" s="32">
        <v>99.61</v>
      </c>
      <c r="X78" s="32">
        <v>94.73</v>
      </c>
      <c r="Y78" s="32">
        <v>111.81</v>
      </c>
      <c r="Z78" s="32">
        <v>97.27</v>
      </c>
    </row>
    <row r="79" spans="1:26" ht="12.75">
      <c r="A79" s="34">
        <v>6</v>
      </c>
      <c r="B79" s="34">
        <v>20</v>
      </c>
      <c r="C79" s="34">
        <v>3</v>
      </c>
      <c r="D79" s="35">
        <v>2</v>
      </c>
      <c r="E79" s="36"/>
      <c r="F79" s="31" t="s">
        <v>257</v>
      </c>
      <c r="G79" s="56" t="s">
        <v>325</v>
      </c>
      <c r="H79" s="33">
        <v>15477255.25</v>
      </c>
      <c r="I79" s="33">
        <v>6969458</v>
      </c>
      <c r="J79" s="33">
        <v>2810264.25</v>
      </c>
      <c r="K79" s="33">
        <v>5697533</v>
      </c>
      <c r="L79" s="33">
        <v>6897007.17</v>
      </c>
      <c r="M79" s="33">
        <v>1970583.92</v>
      </c>
      <c r="N79" s="33">
        <v>1623437.25</v>
      </c>
      <c r="O79" s="33">
        <v>3302986</v>
      </c>
      <c r="P79" s="9">
        <v>44.56</v>
      </c>
      <c r="Q79" s="9">
        <v>28.27</v>
      </c>
      <c r="R79" s="9">
        <v>57.76</v>
      </c>
      <c r="S79" s="9">
        <v>57.97</v>
      </c>
      <c r="T79" s="32">
        <v>28.57</v>
      </c>
      <c r="U79" s="32">
        <v>23.53</v>
      </c>
      <c r="V79" s="32">
        <v>47.89</v>
      </c>
      <c r="W79" s="32">
        <v>88.62</v>
      </c>
      <c r="X79" s="32">
        <v>111.96</v>
      </c>
      <c r="Y79" s="32">
        <v>60.94</v>
      </c>
      <c r="Z79" s="32">
        <v>98.34</v>
      </c>
    </row>
    <row r="80" spans="1:26" ht="12.75">
      <c r="A80" s="34">
        <v>6</v>
      </c>
      <c r="B80" s="34">
        <v>9</v>
      </c>
      <c r="C80" s="34">
        <v>8</v>
      </c>
      <c r="D80" s="35">
        <v>2</v>
      </c>
      <c r="E80" s="36"/>
      <c r="F80" s="31" t="s">
        <v>257</v>
      </c>
      <c r="G80" s="56" t="s">
        <v>326</v>
      </c>
      <c r="H80" s="33">
        <v>36861077.89</v>
      </c>
      <c r="I80" s="33">
        <v>20768163.14</v>
      </c>
      <c r="J80" s="33">
        <v>9495262.75</v>
      </c>
      <c r="K80" s="33">
        <v>6597652</v>
      </c>
      <c r="L80" s="33">
        <v>17791233.83</v>
      </c>
      <c r="M80" s="33">
        <v>10581425.31</v>
      </c>
      <c r="N80" s="33">
        <v>3149712.52</v>
      </c>
      <c r="O80" s="33">
        <v>4060096</v>
      </c>
      <c r="P80" s="9">
        <v>48.26</v>
      </c>
      <c r="Q80" s="9">
        <v>50.95</v>
      </c>
      <c r="R80" s="9">
        <v>33.17</v>
      </c>
      <c r="S80" s="9">
        <v>61.53</v>
      </c>
      <c r="T80" s="32">
        <v>59.47</v>
      </c>
      <c r="U80" s="32">
        <v>17.7</v>
      </c>
      <c r="V80" s="32">
        <v>22.82</v>
      </c>
      <c r="W80" s="32">
        <v>109.47</v>
      </c>
      <c r="X80" s="32">
        <v>106.88</v>
      </c>
      <c r="Y80" s="32">
        <v>105.47</v>
      </c>
      <c r="Z80" s="32">
        <v>120.64</v>
      </c>
    </row>
    <row r="81" spans="1:26" ht="12.75">
      <c r="A81" s="34">
        <v>6</v>
      </c>
      <c r="B81" s="34">
        <v>1</v>
      </c>
      <c r="C81" s="34">
        <v>7</v>
      </c>
      <c r="D81" s="35">
        <v>2</v>
      </c>
      <c r="E81" s="36"/>
      <c r="F81" s="31" t="s">
        <v>257</v>
      </c>
      <c r="G81" s="56" t="s">
        <v>327</v>
      </c>
      <c r="H81" s="33">
        <v>20861911.68</v>
      </c>
      <c r="I81" s="33">
        <v>4459603.52</v>
      </c>
      <c r="J81" s="33">
        <v>10344033.16</v>
      </c>
      <c r="K81" s="33">
        <v>6058275</v>
      </c>
      <c r="L81" s="33">
        <v>13210689.62</v>
      </c>
      <c r="M81" s="33">
        <v>2053299.59</v>
      </c>
      <c r="N81" s="33">
        <v>7695594.03</v>
      </c>
      <c r="O81" s="33">
        <v>3461796</v>
      </c>
      <c r="P81" s="9">
        <v>63.32</v>
      </c>
      <c r="Q81" s="9">
        <v>46.04</v>
      </c>
      <c r="R81" s="9">
        <v>74.39</v>
      </c>
      <c r="S81" s="9">
        <v>57.14</v>
      </c>
      <c r="T81" s="32">
        <v>15.54</v>
      </c>
      <c r="U81" s="32">
        <v>58.25</v>
      </c>
      <c r="V81" s="32">
        <v>26.2</v>
      </c>
      <c r="W81" s="32">
        <v>166.69</v>
      </c>
      <c r="X81" s="32">
        <v>96.8</v>
      </c>
      <c r="Y81" s="32">
        <v>321.32</v>
      </c>
      <c r="Z81" s="32">
        <v>101.55</v>
      </c>
    </row>
    <row r="82" spans="1:26" ht="12.75">
      <c r="A82" s="34">
        <v>6</v>
      </c>
      <c r="B82" s="34">
        <v>14</v>
      </c>
      <c r="C82" s="34">
        <v>5</v>
      </c>
      <c r="D82" s="35">
        <v>2</v>
      </c>
      <c r="E82" s="36"/>
      <c r="F82" s="31" t="s">
        <v>257</v>
      </c>
      <c r="G82" s="56" t="s">
        <v>328</v>
      </c>
      <c r="H82" s="33">
        <v>24567769.87</v>
      </c>
      <c r="I82" s="33">
        <v>10363316</v>
      </c>
      <c r="J82" s="33">
        <v>5331619.87</v>
      </c>
      <c r="K82" s="33">
        <v>8872834</v>
      </c>
      <c r="L82" s="33">
        <v>13285575.56</v>
      </c>
      <c r="M82" s="33">
        <v>5546666.89</v>
      </c>
      <c r="N82" s="33">
        <v>2571258.67</v>
      </c>
      <c r="O82" s="33">
        <v>5167650</v>
      </c>
      <c r="P82" s="9">
        <v>54.07</v>
      </c>
      <c r="Q82" s="9">
        <v>53.52</v>
      </c>
      <c r="R82" s="9">
        <v>48.22</v>
      </c>
      <c r="S82" s="9">
        <v>58.24</v>
      </c>
      <c r="T82" s="32">
        <v>41.74</v>
      </c>
      <c r="U82" s="32">
        <v>19.35</v>
      </c>
      <c r="V82" s="32">
        <v>38.89</v>
      </c>
      <c r="W82" s="32">
        <v>90.1</v>
      </c>
      <c r="X82" s="32">
        <v>84.63</v>
      </c>
      <c r="Y82" s="32">
        <v>81.84</v>
      </c>
      <c r="Z82" s="32">
        <v>102.34</v>
      </c>
    </row>
    <row r="83" spans="1:26" ht="12.75">
      <c r="A83" s="34">
        <v>6</v>
      </c>
      <c r="B83" s="34">
        <v>6</v>
      </c>
      <c r="C83" s="34">
        <v>5</v>
      </c>
      <c r="D83" s="35">
        <v>2</v>
      </c>
      <c r="E83" s="36"/>
      <c r="F83" s="31" t="s">
        <v>257</v>
      </c>
      <c r="G83" s="56" t="s">
        <v>261</v>
      </c>
      <c r="H83" s="33">
        <v>27257885.34</v>
      </c>
      <c r="I83" s="33">
        <v>14305173</v>
      </c>
      <c r="J83" s="33">
        <v>5745604.34</v>
      </c>
      <c r="K83" s="33">
        <v>7207108</v>
      </c>
      <c r="L83" s="33">
        <v>13263085.41</v>
      </c>
      <c r="M83" s="33">
        <v>6358361.75</v>
      </c>
      <c r="N83" s="33">
        <v>2600001.66</v>
      </c>
      <c r="O83" s="33">
        <v>4304722</v>
      </c>
      <c r="P83" s="9">
        <v>48.65</v>
      </c>
      <c r="Q83" s="9">
        <v>44.44</v>
      </c>
      <c r="R83" s="9">
        <v>45.25</v>
      </c>
      <c r="S83" s="9">
        <v>59.72</v>
      </c>
      <c r="T83" s="32">
        <v>47.94</v>
      </c>
      <c r="U83" s="32">
        <v>19.6</v>
      </c>
      <c r="V83" s="32">
        <v>32.45</v>
      </c>
      <c r="W83" s="32">
        <v>95.68</v>
      </c>
      <c r="X83" s="32">
        <v>91.39</v>
      </c>
      <c r="Y83" s="32">
        <v>100.74</v>
      </c>
      <c r="Z83" s="32">
        <v>99.58</v>
      </c>
    </row>
    <row r="84" spans="1:26" ht="12.75">
      <c r="A84" s="34">
        <v>6</v>
      </c>
      <c r="B84" s="34">
        <v>6</v>
      </c>
      <c r="C84" s="34">
        <v>6</v>
      </c>
      <c r="D84" s="35">
        <v>2</v>
      </c>
      <c r="E84" s="36"/>
      <c r="F84" s="31" t="s">
        <v>257</v>
      </c>
      <c r="G84" s="56" t="s">
        <v>329</v>
      </c>
      <c r="H84" s="33">
        <v>9489093.13</v>
      </c>
      <c r="I84" s="33">
        <v>3553439</v>
      </c>
      <c r="J84" s="33">
        <v>2056704.13</v>
      </c>
      <c r="K84" s="33">
        <v>3878950</v>
      </c>
      <c r="L84" s="33">
        <v>5162099.54</v>
      </c>
      <c r="M84" s="33">
        <v>1612130.21</v>
      </c>
      <c r="N84" s="33">
        <v>1376693.33</v>
      </c>
      <c r="O84" s="33">
        <v>2173276</v>
      </c>
      <c r="P84" s="9">
        <v>54.4</v>
      </c>
      <c r="Q84" s="9">
        <v>45.36</v>
      </c>
      <c r="R84" s="9">
        <v>66.93</v>
      </c>
      <c r="S84" s="9">
        <v>56.02</v>
      </c>
      <c r="T84" s="32">
        <v>31.23</v>
      </c>
      <c r="U84" s="32">
        <v>26.66</v>
      </c>
      <c r="V84" s="32">
        <v>42.1</v>
      </c>
      <c r="W84" s="32">
        <v>71.04</v>
      </c>
      <c r="X84" s="32">
        <v>79.8</v>
      </c>
      <c r="Y84" s="32">
        <v>46.07</v>
      </c>
      <c r="Z84" s="32">
        <v>96.24</v>
      </c>
    </row>
    <row r="85" spans="1:26" ht="12.75">
      <c r="A85" s="34">
        <v>6</v>
      </c>
      <c r="B85" s="34">
        <v>7</v>
      </c>
      <c r="C85" s="34">
        <v>5</v>
      </c>
      <c r="D85" s="35">
        <v>2</v>
      </c>
      <c r="E85" s="36"/>
      <c r="F85" s="31" t="s">
        <v>257</v>
      </c>
      <c r="G85" s="56" t="s">
        <v>262</v>
      </c>
      <c r="H85" s="33">
        <v>19058417.46</v>
      </c>
      <c r="I85" s="33">
        <v>6761888</v>
      </c>
      <c r="J85" s="33">
        <v>4474247.46</v>
      </c>
      <c r="K85" s="33">
        <v>7822282</v>
      </c>
      <c r="L85" s="33">
        <v>10836640.49</v>
      </c>
      <c r="M85" s="33">
        <v>3658899.96</v>
      </c>
      <c r="N85" s="33">
        <v>2707430.53</v>
      </c>
      <c r="O85" s="33">
        <v>4470310</v>
      </c>
      <c r="P85" s="9">
        <v>56.86</v>
      </c>
      <c r="Q85" s="9">
        <v>54.11</v>
      </c>
      <c r="R85" s="9">
        <v>60.51</v>
      </c>
      <c r="S85" s="9">
        <v>57.14</v>
      </c>
      <c r="T85" s="32">
        <v>33.76</v>
      </c>
      <c r="U85" s="32">
        <v>24.98</v>
      </c>
      <c r="V85" s="32">
        <v>41.25</v>
      </c>
      <c r="W85" s="32">
        <v>114.93</v>
      </c>
      <c r="X85" s="32">
        <v>105.94</v>
      </c>
      <c r="Y85" s="32">
        <v>149.32</v>
      </c>
      <c r="Z85" s="32">
        <v>107.41</v>
      </c>
    </row>
    <row r="86" spans="1:26" ht="12.75">
      <c r="A86" s="34">
        <v>6</v>
      </c>
      <c r="B86" s="34">
        <v>18</v>
      </c>
      <c r="C86" s="34">
        <v>4</v>
      </c>
      <c r="D86" s="35">
        <v>2</v>
      </c>
      <c r="E86" s="36"/>
      <c r="F86" s="31" t="s">
        <v>257</v>
      </c>
      <c r="G86" s="56" t="s">
        <v>330</v>
      </c>
      <c r="H86" s="33">
        <v>9303795.15</v>
      </c>
      <c r="I86" s="33">
        <v>2666517.93</v>
      </c>
      <c r="J86" s="33">
        <v>2222056.22</v>
      </c>
      <c r="K86" s="33">
        <v>4415221</v>
      </c>
      <c r="L86" s="33">
        <v>4882393.25</v>
      </c>
      <c r="M86" s="33">
        <v>1304861.49</v>
      </c>
      <c r="N86" s="33">
        <v>1066823.76</v>
      </c>
      <c r="O86" s="33">
        <v>2510708</v>
      </c>
      <c r="P86" s="9">
        <v>52.47</v>
      </c>
      <c r="Q86" s="9">
        <v>48.93</v>
      </c>
      <c r="R86" s="9">
        <v>48.01</v>
      </c>
      <c r="S86" s="9">
        <v>56.86</v>
      </c>
      <c r="T86" s="32">
        <v>26.72</v>
      </c>
      <c r="U86" s="32">
        <v>21.85</v>
      </c>
      <c r="V86" s="32">
        <v>51.42</v>
      </c>
      <c r="W86" s="32">
        <v>100.81</v>
      </c>
      <c r="X86" s="32">
        <v>104.27</v>
      </c>
      <c r="Y86" s="32">
        <v>87.2</v>
      </c>
      <c r="Z86" s="32">
        <v>106.01</v>
      </c>
    </row>
    <row r="87" spans="1:26" ht="12.75">
      <c r="A87" s="34">
        <v>6</v>
      </c>
      <c r="B87" s="34">
        <v>9</v>
      </c>
      <c r="C87" s="34">
        <v>9</v>
      </c>
      <c r="D87" s="35">
        <v>2</v>
      </c>
      <c r="E87" s="36"/>
      <c r="F87" s="31" t="s">
        <v>257</v>
      </c>
      <c r="G87" s="56" t="s">
        <v>331</v>
      </c>
      <c r="H87" s="33">
        <v>12532035.86</v>
      </c>
      <c r="I87" s="33">
        <v>4318929.43</v>
      </c>
      <c r="J87" s="33">
        <v>2990851.43</v>
      </c>
      <c r="K87" s="33">
        <v>5222255</v>
      </c>
      <c r="L87" s="33">
        <v>6925824.46</v>
      </c>
      <c r="M87" s="33">
        <v>2461903.8</v>
      </c>
      <c r="N87" s="33">
        <v>1486740.66</v>
      </c>
      <c r="O87" s="33">
        <v>2977180</v>
      </c>
      <c r="P87" s="9">
        <v>55.26</v>
      </c>
      <c r="Q87" s="9">
        <v>57</v>
      </c>
      <c r="R87" s="9">
        <v>49.7</v>
      </c>
      <c r="S87" s="9">
        <v>57</v>
      </c>
      <c r="T87" s="32">
        <v>35.54</v>
      </c>
      <c r="U87" s="32">
        <v>21.46</v>
      </c>
      <c r="V87" s="32">
        <v>42.98</v>
      </c>
      <c r="W87" s="32">
        <v>108.26</v>
      </c>
      <c r="X87" s="32">
        <v>110.33</v>
      </c>
      <c r="Y87" s="32">
        <v>113.75</v>
      </c>
      <c r="Z87" s="32">
        <v>104.12</v>
      </c>
    </row>
    <row r="88" spans="1:26" ht="12.75">
      <c r="A88" s="34">
        <v>6</v>
      </c>
      <c r="B88" s="34">
        <v>11</v>
      </c>
      <c r="C88" s="34">
        <v>4</v>
      </c>
      <c r="D88" s="35">
        <v>2</v>
      </c>
      <c r="E88" s="36"/>
      <c r="F88" s="31" t="s">
        <v>257</v>
      </c>
      <c r="G88" s="56" t="s">
        <v>332</v>
      </c>
      <c r="H88" s="33">
        <v>32573650.9</v>
      </c>
      <c r="I88" s="33">
        <v>7632752</v>
      </c>
      <c r="J88" s="33">
        <v>7329924.9</v>
      </c>
      <c r="K88" s="33">
        <v>17610974</v>
      </c>
      <c r="L88" s="33">
        <v>18134956.56</v>
      </c>
      <c r="M88" s="33">
        <v>4119569.69</v>
      </c>
      <c r="N88" s="33">
        <v>3965444.87</v>
      </c>
      <c r="O88" s="33">
        <v>10049942</v>
      </c>
      <c r="P88" s="9">
        <v>55.67</v>
      </c>
      <c r="Q88" s="9">
        <v>53.97</v>
      </c>
      <c r="R88" s="9">
        <v>54.09</v>
      </c>
      <c r="S88" s="9">
        <v>57.06</v>
      </c>
      <c r="T88" s="32">
        <v>22.71</v>
      </c>
      <c r="U88" s="32">
        <v>21.86</v>
      </c>
      <c r="V88" s="32">
        <v>55.41</v>
      </c>
      <c r="W88" s="32">
        <v>103.78</v>
      </c>
      <c r="X88" s="32">
        <v>108.41</v>
      </c>
      <c r="Y88" s="32">
        <v>110.73</v>
      </c>
      <c r="Z88" s="32">
        <v>99.57</v>
      </c>
    </row>
    <row r="89" spans="1:26" ht="12.75">
      <c r="A89" s="34">
        <v>6</v>
      </c>
      <c r="B89" s="34">
        <v>2</v>
      </c>
      <c r="C89" s="34">
        <v>8</v>
      </c>
      <c r="D89" s="35">
        <v>2</v>
      </c>
      <c r="E89" s="36"/>
      <c r="F89" s="31" t="s">
        <v>257</v>
      </c>
      <c r="G89" s="56" t="s">
        <v>333</v>
      </c>
      <c r="H89" s="33">
        <v>20260733.54</v>
      </c>
      <c r="I89" s="33">
        <v>5344465</v>
      </c>
      <c r="J89" s="33">
        <v>4563269.54</v>
      </c>
      <c r="K89" s="33">
        <v>10352999</v>
      </c>
      <c r="L89" s="33">
        <v>11132056.14</v>
      </c>
      <c r="M89" s="33">
        <v>2551522.61</v>
      </c>
      <c r="N89" s="33">
        <v>2706845.53</v>
      </c>
      <c r="O89" s="33">
        <v>5873688</v>
      </c>
      <c r="P89" s="9">
        <v>54.94</v>
      </c>
      <c r="Q89" s="9">
        <v>47.74</v>
      </c>
      <c r="R89" s="9">
        <v>59.31</v>
      </c>
      <c r="S89" s="9">
        <v>56.73</v>
      </c>
      <c r="T89" s="32">
        <v>22.92</v>
      </c>
      <c r="U89" s="32">
        <v>24.31</v>
      </c>
      <c r="V89" s="32">
        <v>52.76</v>
      </c>
      <c r="W89" s="32">
        <v>99.82</v>
      </c>
      <c r="X89" s="32">
        <v>78.46</v>
      </c>
      <c r="Y89" s="32">
        <v>120.07</v>
      </c>
      <c r="Z89" s="32">
        <v>104.04</v>
      </c>
    </row>
    <row r="90" spans="1:26" ht="12.75">
      <c r="A90" s="34">
        <v>6</v>
      </c>
      <c r="B90" s="34">
        <v>14</v>
      </c>
      <c r="C90" s="34">
        <v>6</v>
      </c>
      <c r="D90" s="35">
        <v>2</v>
      </c>
      <c r="E90" s="36"/>
      <c r="F90" s="31" t="s">
        <v>257</v>
      </c>
      <c r="G90" s="56" t="s">
        <v>334</v>
      </c>
      <c r="H90" s="33">
        <v>20891786.16</v>
      </c>
      <c r="I90" s="33">
        <v>7644473.4</v>
      </c>
      <c r="J90" s="33">
        <v>4480645.76</v>
      </c>
      <c r="K90" s="33">
        <v>8766667</v>
      </c>
      <c r="L90" s="33">
        <v>11219346.15</v>
      </c>
      <c r="M90" s="33">
        <v>3745663.38</v>
      </c>
      <c r="N90" s="33">
        <v>2499238.77</v>
      </c>
      <c r="O90" s="33">
        <v>4974444</v>
      </c>
      <c r="P90" s="9">
        <v>53.7</v>
      </c>
      <c r="Q90" s="9">
        <v>48.99</v>
      </c>
      <c r="R90" s="9">
        <v>55.77</v>
      </c>
      <c r="S90" s="9">
        <v>56.74</v>
      </c>
      <c r="T90" s="32">
        <v>33.38</v>
      </c>
      <c r="U90" s="32">
        <v>22.27</v>
      </c>
      <c r="V90" s="32">
        <v>44.33</v>
      </c>
      <c r="W90" s="32">
        <v>96.56</v>
      </c>
      <c r="X90" s="32">
        <v>90.54</v>
      </c>
      <c r="Y90" s="32">
        <v>102.06</v>
      </c>
      <c r="Z90" s="32">
        <v>98.83</v>
      </c>
    </row>
    <row r="91" spans="1:26" ht="12.75">
      <c r="A91" s="34">
        <v>6</v>
      </c>
      <c r="B91" s="34">
        <v>1</v>
      </c>
      <c r="C91" s="34">
        <v>8</v>
      </c>
      <c r="D91" s="35">
        <v>2</v>
      </c>
      <c r="E91" s="36"/>
      <c r="F91" s="31" t="s">
        <v>257</v>
      </c>
      <c r="G91" s="56" t="s">
        <v>335</v>
      </c>
      <c r="H91" s="33">
        <v>12626657.21</v>
      </c>
      <c r="I91" s="33">
        <v>3834953</v>
      </c>
      <c r="J91" s="33">
        <v>2491305.21</v>
      </c>
      <c r="K91" s="33">
        <v>6300399</v>
      </c>
      <c r="L91" s="33">
        <v>6645310.09</v>
      </c>
      <c r="M91" s="33">
        <v>1734104.63</v>
      </c>
      <c r="N91" s="33">
        <v>1350887.46</v>
      </c>
      <c r="O91" s="33">
        <v>3560318</v>
      </c>
      <c r="P91" s="9">
        <v>52.62</v>
      </c>
      <c r="Q91" s="9">
        <v>45.21</v>
      </c>
      <c r="R91" s="9">
        <v>54.22</v>
      </c>
      <c r="S91" s="9">
        <v>56.5</v>
      </c>
      <c r="T91" s="32">
        <v>26.09</v>
      </c>
      <c r="U91" s="32">
        <v>20.32</v>
      </c>
      <c r="V91" s="32">
        <v>53.57</v>
      </c>
      <c r="W91" s="32">
        <v>90.14</v>
      </c>
      <c r="X91" s="32">
        <v>102.7</v>
      </c>
      <c r="Y91" s="32">
        <v>69.16</v>
      </c>
      <c r="Z91" s="32">
        <v>95.45</v>
      </c>
    </row>
    <row r="92" spans="1:26" ht="12.75">
      <c r="A92" s="34">
        <v>6</v>
      </c>
      <c r="B92" s="34">
        <v>3</v>
      </c>
      <c r="C92" s="34">
        <v>7</v>
      </c>
      <c r="D92" s="35">
        <v>2</v>
      </c>
      <c r="E92" s="36"/>
      <c r="F92" s="31" t="s">
        <v>257</v>
      </c>
      <c r="G92" s="56" t="s">
        <v>336</v>
      </c>
      <c r="H92" s="33">
        <v>19163795.24</v>
      </c>
      <c r="I92" s="33">
        <v>3810965</v>
      </c>
      <c r="J92" s="33">
        <v>10688172.24</v>
      </c>
      <c r="K92" s="33">
        <v>4664658</v>
      </c>
      <c r="L92" s="33">
        <v>9773041.66</v>
      </c>
      <c r="M92" s="33">
        <v>2241774.11</v>
      </c>
      <c r="N92" s="33">
        <v>4872015.55</v>
      </c>
      <c r="O92" s="33">
        <v>2659252</v>
      </c>
      <c r="P92" s="9">
        <v>50.99</v>
      </c>
      <c r="Q92" s="9">
        <v>58.82</v>
      </c>
      <c r="R92" s="9">
        <v>45.58</v>
      </c>
      <c r="S92" s="9">
        <v>57</v>
      </c>
      <c r="T92" s="32">
        <v>22.93</v>
      </c>
      <c r="U92" s="32">
        <v>49.85</v>
      </c>
      <c r="V92" s="32">
        <v>27.21</v>
      </c>
      <c r="W92" s="32">
        <v>169.37</v>
      </c>
      <c r="X92" s="32">
        <v>132.26</v>
      </c>
      <c r="Y92" s="32">
        <v>267.79</v>
      </c>
      <c r="Z92" s="32">
        <v>117.87</v>
      </c>
    </row>
    <row r="93" spans="1:26" ht="12.75">
      <c r="A93" s="34">
        <v>6</v>
      </c>
      <c r="B93" s="34">
        <v>8</v>
      </c>
      <c r="C93" s="34">
        <v>7</v>
      </c>
      <c r="D93" s="35">
        <v>2</v>
      </c>
      <c r="E93" s="36"/>
      <c r="F93" s="31" t="s">
        <v>257</v>
      </c>
      <c r="G93" s="56" t="s">
        <v>263</v>
      </c>
      <c r="H93" s="33">
        <v>34501382</v>
      </c>
      <c r="I93" s="33">
        <v>15614050.78</v>
      </c>
      <c r="J93" s="33">
        <v>9046238.22</v>
      </c>
      <c r="K93" s="33">
        <v>9841093</v>
      </c>
      <c r="L93" s="33">
        <v>17819790.91</v>
      </c>
      <c r="M93" s="33">
        <v>8263334.1</v>
      </c>
      <c r="N93" s="33">
        <v>3832126.81</v>
      </c>
      <c r="O93" s="33">
        <v>5724330</v>
      </c>
      <c r="P93" s="9">
        <v>51.64</v>
      </c>
      <c r="Q93" s="9">
        <v>52.92</v>
      </c>
      <c r="R93" s="9">
        <v>42.36</v>
      </c>
      <c r="S93" s="9">
        <v>58.16</v>
      </c>
      <c r="T93" s="32">
        <v>46.37</v>
      </c>
      <c r="U93" s="32">
        <v>21.5</v>
      </c>
      <c r="V93" s="32">
        <v>32.12</v>
      </c>
      <c r="W93" s="32">
        <v>97.78</v>
      </c>
      <c r="X93" s="32">
        <v>100.56</v>
      </c>
      <c r="Y93" s="32">
        <v>93.03</v>
      </c>
      <c r="Z93" s="32">
        <v>97.23</v>
      </c>
    </row>
    <row r="94" spans="1:26" ht="12.75">
      <c r="A94" s="34">
        <v>6</v>
      </c>
      <c r="B94" s="34">
        <v>18</v>
      </c>
      <c r="C94" s="34">
        <v>5</v>
      </c>
      <c r="D94" s="35">
        <v>2</v>
      </c>
      <c r="E94" s="36"/>
      <c r="F94" s="31" t="s">
        <v>257</v>
      </c>
      <c r="G94" s="56" t="s">
        <v>337</v>
      </c>
      <c r="H94" s="33">
        <v>23863811</v>
      </c>
      <c r="I94" s="33">
        <v>11121040</v>
      </c>
      <c r="J94" s="33">
        <v>5722757</v>
      </c>
      <c r="K94" s="33">
        <v>7020014</v>
      </c>
      <c r="L94" s="33">
        <v>10123323.84</v>
      </c>
      <c r="M94" s="33">
        <v>3195880.85</v>
      </c>
      <c r="N94" s="33">
        <v>2864498.99</v>
      </c>
      <c r="O94" s="33">
        <v>4062944</v>
      </c>
      <c r="P94" s="9">
        <v>42.42</v>
      </c>
      <c r="Q94" s="9">
        <v>28.73</v>
      </c>
      <c r="R94" s="9">
        <v>50.05</v>
      </c>
      <c r="S94" s="9">
        <v>57.87</v>
      </c>
      <c r="T94" s="32">
        <v>31.56</v>
      </c>
      <c r="U94" s="32">
        <v>28.29</v>
      </c>
      <c r="V94" s="32">
        <v>40.13</v>
      </c>
      <c r="W94" s="32">
        <v>94.11</v>
      </c>
      <c r="X94" s="32">
        <v>81.68</v>
      </c>
      <c r="Y94" s="32">
        <v>97.52</v>
      </c>
      <c r="Z94" s="32">
        <v>104.01</v>
      </c>
    </row>
    <row r="95" spans="1:2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257</v>
      </c>
      <c r="G95" s="56" t="s">
        <v>338</v>
      </c>
      <c r="H95" s="33">
        <v>19895135.49</v>
      </c>
      <c r="I95" s="33">
        <v>8748171.61</v>
      </c>
      <c r="J95" s="33">
        <v>5568730.88</v>
      </c>
      <c r="K95" s="33">
        <v>5578233</v>
      </c>
      <c r="L95" s="33">
        <v>9417582.08</v>
      </c>
      <c r="M95" s="33">
        <v>3861530.14</v>
      </c>
      <c r="N95" s="33">
        <v>2220045.94</v>
      </c>
      <c r="O95" s="33">
        <v>3336006</v>
      </c>
      <c r="P95" s="9">
        <v>47.33</v>
      </c>
      <c r="Q95" s="9">
        <v>44.14</v>
      </c>
      <c r="R95" s="9">
        <v>39.86</v>
      </c>
      <c r="S95" s="9">
        <v>59.8</v>
      </c>
      <c r="T95" s="32">
        <v>41</v>
      </c>
      <c r="U95" s="32">
        <v>23.57</v>
      </c>
      <c r="V95" s="32">
        <v>35.42</v>
      </c>
      <c r="W95" s="32">
        <v>93.54</v>
      </c>
      <c r="X95" s="32">
        <v>97.34</v>
      </c>
      <c r="Y95" s="32">
        <v>77.81</v>
      </c>
      <c r="Z95" s="32">
        <v>102.74</v>
      </c>
    </row>
    <row r="96" spans="1:2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257</v>
      </c>
      <c r="G96" s="56" t="s">
        <v>339</v>
      </c>
      <c r="H96" s="33">
        <v>19561146.82</v>
      </c>
      <c r="I96" s="33">
        <v>5167684</v>
      </c>
      <c r="J96" s="33">
        <v>5105662.82</v>
      </c>
      <c r="K96" s="33">
        <v>9287800</v>
      </c>
      <c r="L96" s="33">
        <v>10455451.86</v>
      </c>
      <c r="M96" s="33">
        <v>3159253.49</v>
      </c>
      <c r="N96" s="33">
        <v>2013266.37</v>
      </c>
      <c r="O96" s="33">
        <v>5282932</v>
      </c>
      <c r="P96" s="9">
        <v>53.45</v>
      </c>
      <c r="Q96" s="9">
        <v>61.13</v>
      </c>
      <c r="R96" s="9">
        <v>39.43</v>
      </c>
      <c r="S96" s="9">
        <v>56.88</v>
      </c>
      <c r="T96" s="32">
        <v>30.21</v>
      </c>
      <c r="U96" s="32">
        <v>19.25</v>
      </c>
      <c r="V96" s="32">
        <v>50.52</v>
      </c>
      <c r="W96" s="32">
        <v>110.52</v>
      </c>
      <c r="X96" s="32">
        <v>150</v>
      </c>
      <c r="Y96" s="32">
        <v>89.74</v>
      </c>
      <c r="Z96" s="32">
        <v>103.37</v>
      </c>
    </row>
    <row r="97" spans="1:2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257</v>
      </c>
      <c r="G97" s="56" t="s">
        <v>340</v>
      </c>
      <c r="H97" s="33">
        <v>15013968.97</v>
      </c>
      <c r="I97" s="33">
        <v>4028091</v>
      </c>
      <c r="J97" s="33">
        <v>3784301.97</v>
      </c>
      <c r="K97" s="33">
        <v>7201576</v>
      </c>
      <c r="L97" s="33">
        <v>7879372.18</v>
      </c>
      <c r="M97" s="33">
        <v>1982394.21</v>
      </c>
      <c r="N97" s="33">
        <v>1863767.97</v>
      </c>
      <c r="O97" s="33">
        <v>4033210</v>
      </c>
      <c r="P97" s="9">
        <v>52.48</v>
      </c>
      <c r="Q97" s="9">
        <v>49.21</v>
      </c>
      <c r="R97" s="9">
        <v>49.24</v>
      </c>
      <c r="S97" s="9">
        <v>56</v>
      </c>
      <c r="T97" s="32">
        <v>25.15</v>
      </c>
      <c r="U97" s="32">
        <v>23.65</v>
      </c>
      <c r="V97" s="32">
        <v>51.18</v>
      </c>
      <c r="W97" s="32">
        <v>95.03</v>
      </c>
      <c r="X97" s="32">
        <v>95.38</v>
      </c>
      <c r="Y97" s="32">
        <v>82.39</v>
      </c>
      <c r="Z97" s="32">
        <v>102.09</v>
      </c>
    </row>
    <row r="98" spans="1:2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257</v>
      </c>
      <c r="G98" s="56" t="s">
        <v>341</v>
      </c>
      <c r="H98" s="33">
        <v>15644301.81</v>
      </c>
      <c r="I98" s="33">
        <v>4894281</v>
      </c>
      <c r="J98" s="33">
        <v>3783006.81</v>
      </c>
      <c r="K98" s="33">
        <v>6967014</v>
      </c>
      <c r="L98" s="33">
        <v>9290703.16</v>
      </c>
      <c r="M98" s="33">
        <v>2572899.35</v>
      </c>
      <c r="N98" s="33">
        <v>2761895.81</v>
      </c>
      <c r="O98" s="33">
        <v>3955908</v>
      </c>
      <c r="P98" s="9">
        <v>59.38</v>
      </c>
      <c r="Q98" s="9">
        <v>52.56</v>
      </c>
      <c r="R98" s="9">
        <v>73</v>
      </c>
      <c r="S98" s="9">
        <v>56.78</v>
      </c>
      <c r="T98" s="32">
        <v>27.69</v>
      </c>
      <c r="U98" s="32">
        <v>29.72</v>
      </c>
      <c r="V98" s="32">
        <v>42.57</v>
      </c>
      <c r="W98" s="32">
        <v>114.77</v>
      </c>
      <c r="X98" s="32">
        <v>125.48</v>
      </c>
      <c r="Y98" s="32">
        <v>147.02</v>
      </c>
      <c r="Z98" s="32">
        <v>94.95</v>
      </c>
    </row>
    <row r="99" spans="1:2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257</v>
      </c>
      <c r="G99" s="56" t="s">
        <v>342</v>
      </c>
      <c r="H99" s="33">
        <v>18648856.13</v>
      </c>
      <c r="I99" s="33">
        <v>3580811</v>
      </c>
      <c r="J99" s="33">
        <v>10473339.13</v>
      </c>
      <c r="K99" s="33">
        <v>4594706</v>
      </c>
      <c r="L99" s="33">
        <v>11853416.7</v>
      </c>
      <c r="M99" s="33">
        <v>1692434.43</v>
      </c>
      <c r="N99" s="33">
        <v>7520594.27</v>
      </c>
      <c r="O99" s="33">
        <v>2640388</v>
      </c>
      <c r="P99" s="9">
        <v>63.56</v>
      </c>
      <c r="Q99" s="9">
        <v>47.26</v>
      </c>
      <c r="R99" s="9">
        <v>71.8</v>
      </c>
      <c r="S99" s="9">
        <v>57.46</v>
      </c>
      <c r="T99" s="32">
        <v>14.27</v>
      </c>
      <c r="U99" s="32">
        <v>63.44</v>
      </c>
      <c r="V99" s="32">
        <v>22.27</v>
      </c>
      <c r="W99" s="32">
        <v>183.01</v>
      </c>
      <c r="X99" s="32">
        <v>102.88</v>
      </c>
      <c r="Y99" s="32">
        <v>338.23</v>
      </c>
      <c r="Z99" s="32">
        <v>101.23</v>
      </c>
    </row>
    <row r="100" spans="1:2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257</v>
      </c>
      <c r="G100" s="56" t="s">
        <v>343</v>
      </c>
      <c r="H100" s="33">
        <v>11653437.78</v>
      </c>
      <c r="I100" s="33">
        <v>4060547</v>
      </c>
      <c r="J100" s="33">
        <v>2022294.78</v>
      </c>
      <c r="K100" s="33">
        <v>5570596</v>
      </c>
      <c r="L100" s="33">
        <v>6726126.08</v>
      </c>
      <c r="M100" s="33">
        <v>2415842.3</v>
      </c>
      <c r="N100" s="33">
        <v>1128635.78</v>
      </c>
      <c r="O100" s="33">
        <v>3181648</v>
      </c>
      <c r="P100" s="9">
        <v>57.71</v>
      </c>
      <c r="Q100" s="9">
        <v>59.49</v>
      </c>
      <c r="R100" s="9">
        <v>55.8</v>
      </c>
      <c r="S100" s="9">
        <v>57.11</v>
      </c>
      <c r="T100" s="32">
        <v>35.91</v>
      </c>
      <c r="U100" s="32">
        <v>16.77</v>
      </c>
      <c r="V100" s="32">
        <v>47.3</v>
      </c>
      <c r="W100" s="32">
        <v>107.49</v>
      </c>
      <c r="X100" s="32">
        <v>124.57</v>
      </c>
      <c r="Y100" s="32">
        <v>96.88</v>
      </c>
      <c r="Z100" s="32">
        <v>100.9</v>
      </c>
    </row>
    <row r="101" spans="1:2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257</v>
      </c>
      <c r="G101" s="56" t="s">
        <v>264</v>
      </c>
      <c r="H101" s="33">
        <v>48595210.08</v>
      </c>
      <c r="I101" s="33">
        <v>15033087.34</v>
      </c>
      <c r="J101" s="33">
        <v>8120884.74</v>
      </c>
      <c r="K101" s="33">
        <v>25441238</v>
      </c>
      <c r="L101" s="33">
        <v>27677742.13</v>
      </c>
      <c r="M101" s="33">
        <v>8454106.81</v>
      </c>
      <c r="N101" s="33">
        <v>4686701.32</v>
      </c>
      <c r="O101" s="33">
        <v>14536934</v>
      </c>
      <c r="P101" s="9">
        <v>56.95</v>
      </c>
      <c r="Q101" s="9">
        <v>56.23</v>
      </c>
      <c r="R101" s="9">
        <v>57.71</v>
      </c>
      <c r="S101" s="9">
        <v>57.13</v>
      </c>
      <c r="T101" s="32">
        <v>30.54</v>
      </c>
      <c r="U101" s="32">
        <v>16.93</v>
      </c>
      <c r="V101" s="32">
        <v>52.52</v>
      </c>
      <c r="W101" s="32">
        <v>110.91</v>
      </c>
      <c r="X101" s="32">
        <v>140.09</v>
      </c>
      <c r="Y101" s="32">
        <v>102.26</v>
      </c>
      <c r="Z101" s="32">
        <v>101.39</v>
      </c>
    </row>
    <row r="102" spans="1:2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257</v>
      </c>
      <c r="G102" s="56" t="s">
        <v>344</v>
      </c>
      <c r="H102" s="33">
        <v>9024834.28</v>
      </c>
      <c r="I102" s="33">
        <v>3624173</v>
      </c>
      <c r="J102" s="33">
        <v>1649252.28</v>
      </c>
      <c r="K102" s="33">
        <v>3751409</v>
      </c>
      <c r="L102" s="33">
        <v>4973191.09</v>
      </c>
      <c r="M102" s="33">
        <v>1724144.41</v>
      </c>
      <c r="N102" s="33">
        <v>1105572.68</v>
      </c>
      <c r="O102" s="33">
        <v>2143474</v>
      </c>
      <c r="P102" s="9">
        <v>55.1</v>
      </c>
      <c r="Q102" s="9">
        <v>47.57</v>
      </c>
      <c r="R102" s="9">
        <v>67.03</v>
      </c>
      <c r="S102" s="9">
        <v>57.13</v>
      </c>
      <c r="T102" s="32">
        <v>34.66</v>
      </c>
      <c r="U102" s="32">
        <v>22.23</v>
      </c>
      <c r="V102" s="32">
        <v>43.1</v>
      </c>
      <c r="W102" s="32">
        <v>104.06</v>
      </c>
      <c r="X102" s="32">
        <v>103.74</v>
      </c>
      <c r="Y102" s="32">
        <v>104.31</v>
      </c>
      <c r="Z102" s="32">
        <v>104.18</v>
      </c>
    </row>
    <row r="103" spans="1:2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257</v>
      </c>
      <c r="G103" s="56" t="s">
        <v>345</v>
      </c>
      <c r="H103" s="33">
        <v>37902585.3</v>
      </c>
      <c r="I103" s="33">
        <v>13114807.72</v>
      </c>
      <c r="J103" s="33">
        <v>18387593.58</v>
      </c>
      <c r="K103" s="33">
        <v>6400184</v>
      </c>
      <c r="L103" s="33">
        <v>15082462.78</v>
      </c>
      <c r="M103" s="33">
        <v>5995832.97</v>
      </c>
      <c r="N103" s="33">
        <v>5283055.81</v>
      </c>
      <c r="O103" s="33">
        <v>3803574</v>
      </c>
      <c r="P103" s="9">
        <v>39.79</v>
      </c>
      <c r="Q103" s="9">
        <v>45.71</v>
      </c>
      <c r="R103" s="9">
        <v>28.73</v>
      </c>
      <c r="S103" s="9">
        <v>59.42</v>
      </c>
      <c r="T103" s="32">
        <v>39.75</v>
      </c>
      <c r="U103" s="32">
        <v>35.02</v>
      </c>
      <c r="V103" s="32">
        <v>25.21</v>
      </c>
      <c r="W103" s="32">
        <v>98.32</v>
      </c>
      <c r="X103" s="32">
        <v>90.48</v>
      </c>
      <c r="Y103" s="32">
        <v>102.57</v>
      </c>
      <c r="Z103" s="32">
        <v>106.77</v>
      </c>
    </row>
    <row r="104" spans="1:2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257</v>
      </c>
      <c r="G104" s="56" t="s">
        <v>346</v>
      </c>
      <c r="H104" s="33">
        <v>15357245.47</v>
      </c>
      <c r="I104" s="33">
        <v>5165404.17</v>
      </c>
      <c r="J104" s="33">
        <v>3890017.3</v>
      </c>
      <c r="K104" s="33">
        <v>6301824</v>
      </c>
      <c r="L104" s="33">
        <v>8392180.33</v>
      </c>
      <c r="M104" s="33">
        <v>2178874.41</v>
      </c>
      <c r="N104" s="33">
        <v>2526163.92</v>
      </c>
      <c r="O104" s="33">
        <v>3687142</v>
      </c>
      <c r="P104" s="9">
        <v>54.64</v>
      </c>
      <c r="Q104" s="9">
        <v>42.18</v>
      </c>
      <c r="R104" s="9">
        <v>64.93</v>
      </c>
      <c r="S104" s="9">
        <v>58.5</v>
      </c>
      <c r="T104" s="32">
        <v>25.96</v>
      </c>
      <c r="U104" s="32">
        <v>30.1</v>
      </c>
      <c r="V104" s="32">
        <v>43.93</v>
      </c>
      <c r="W104" s="32">
        <v>95.89</v>
      </c>
      <c r="X104" s="32">
        <v>106.82</v>
      </c>
      <c r="Y104" s="32">
        <v>95.92</v>
      </c>
      <c r="Z104" s="32">
        <v>90.4</v>
      </c>
    </row>
    <row r="105" spans="1:2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257</v>
      </c>
      <c r="G105" s="56" t="s">
        <v>347</v>
      </c>
      <c r="H105" s="33">
        <v>19461534.21</v>
      </c>
      <c r="I105" s="33">
        <v>6293283.19</v>
      </c>
      <c r="J105" s="33">
        <v>4473009.02</v>
      </c>
      <c r="K105" s="33">
        <v>8695242</v>
      </c>
      <c r="L105" s="33">
        <v>9831619.68</v>
      </c>
      <c r="M105" s="33">
        <v>2654666</v>
      </c>
      <c r="N105" s="33">
        <v>2281297.68</v>
      </c>
      <c r="O105" s="33">
        <v>4895656</v>
      </c>
      <c r="P105" s="9">
        <v>50.51</v>
      </c>
      <c r="Q105" s="9">
        <v>42.18</v>
      </c>
      <c r="R105" s="9">
        <v>51</v>
      </c>
      <c r="S105" s="9">
        <v>56.3</v>
      </c>
      <c r="T105" s="32">
        <v>27</v>
      </c>
      <c r="U105" s="32">
        <v>23.2</v>
      </c>
      <c r="V105" s="32">
        <v>49.79</v>
      </c>
      <c r="W105" s="32">
        <v>103.16</v>
      </c>
      <c r="X105" s="32">
        <v>104.66</v>
      </c>
      <c r="Y105" s="32">
        <v>108.76</v>
      </c>
      <c r="Z105" s="32">
        <v>99.99</v>
      </c>
    </row>
    <row r="106" spans="1:2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257</v>
      </c>
      <c r="G106" s="56" t="s">
        <v>265</v>
      </c>
      <c r="H106" s="33">
        <v>31709009.26</v>
      </c>
      <c r="I106" s="33">
        <v>9183360</v>
      </c>
      <c r="J106" s="33">
        <v>7480531.26</v>
      </c>
      <c r="K106" s="33">
        <v>15045118</v>
      </c>
      <c r="L106" s="33">
        <v>16633958.47</v>
      </c>
      <c r="M106" s="33">
        <v>4436782.85</v>
      </c>
      <c r="N106" s="33">
        <v>3638453.62</v>
      </c>
      <c r="O106" s="33">
        <v>8558722</v>
      </c>
      <c r="P106" s="9">
        <v>52.45</v>
      </c>
      <c r="Q106" s="9">
        <v>48.31</v>
      </c>
      <c r="R106" s="9">
        <v>48.63</v>
      </c>
      <c r="S106" s="9">
        <v>56.88</v>
      </c>
      <c r="T106" s="32">
        <v>26.67</v>
      </c>
      <c r="U106" s="32">
        <v>21.87</v>
      </c>
      <c r="V106" s="32">
        <v>51.45</v>
      </c>
      <c r="W106" s="32">
        <v>95.47</v>
      </c>
      <c r="X106" s="32">
        <v>108.36</v>
      </c>
      <c r="Y106" s="32">
        <v>71.01</v>
      </c>
      <c r="Z106" s="32">
        <v>104.31</v>
      </c>
    </row>
    <row r="107" spans="1:2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257</v>
      </c>
      <c r="G107" s="56" t="s">
        <v>348</v>
      </c>
      <c r="H107" s="33">
        <v>18189503.92</v>
      </c>
      <c r="I107" s="33">
        <v>5931588.03</v>
      </c>
      <c r="J107" s="33">
        <v>6423853.89</v>
      </c>
      <c r="K107" s="33">
        <v>5834062</v>
      </c>
      <c r="L107" s="33">
        <v>7707005.63</v>
      </c>
      <c r="M107" s="33">
        <v>2645285.65</v>
      </c>
      <c r="N107" s="33">
        <v>1719417.98</v>
      </c>
      <c r="O107" s="33">
        <v>3342302</v>
      </c>
      <c r="P107" s="9">
        <v>42.37</v>
      </c>
      <c r="Q107" s="9">
        <v>44.59</v>
      </c>
      <c r="R107" s="9">
        <v>26.76</v>
      </c>
      <c r="S107" s="9">
        <v>57.28</v>
      </c>
      <c r="T107" s="32">
        <v>34.32</v>
      </c>
      <c r="U107" s="32">
        <v>22.3</v>
      </c>
      <c r="V107" s="32">
        <v>43.36</v>
      </c>
      <c r="W107" s="32">
        <v>113.64</v>
      </c>
      <c r="X107" s="32">
        <v>149.87</v>
      </c>
      <c r="Y107" s="32">
        <v>101.84</v>
      </c>
      <c r="Z107" s="32">
        <v>100.41</v>
      </c>
    </row>
    <row r="108" spans="1:2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257</v>
      </c>
      <c r="G108" s="56" t="s">
        <v>349</v>
      </c>
      <c r="H108" s="33">
        <v>27038440.42</v>
      </c>
      <c r="I108" s="33">
        <v>11576806</v>
      </c>
      <c r="J108" s="33">
        <v>5676111.42</v>
      </c>
      <c r="K108" s="33">
        <v>9785523</v>
      </c>
      <c r="L108" s="33">
        <v>13971332.98</v>
      </c>
      <c r="M108" s="33">
        <v>5306600.97</v>
      </c>
      <c r="N108" s="33">
        <v>2991444.01</v>
      </c>
      <c r="O108" s="33">
        <v>5673288</v>
      </c>
      <c r="P108" s="9">
        <v>51.67</v>
      </c>
      <c r="Q108" s="9">
        <v>45.83</v>
      </c>
      <c r="R108" s="9">
        <v>52.7</v>
      </c>
      <c r="S108" s="9">
        <v>57.97</v>
      </c>
      <c r="T108" s="32">
        <v>37.98</v>
      </c>
      <c r="U108" s="32">
        <v>21.41</v>
      </c>
      <c r="V108" s="32">
        <v>40.6</v>
      </c>
      <c r="W108" s="32">
        <v>98.97</v>
      </c>
      <c r="X108" s="32">
        <v>111.94</v>
      </c>
      <c r="Y108" s="32">
        <v>98.61</v>
      </c>
      <c r="Z108" s="32">
        <v>89.44</v>
      </c>
    </row>
    <row r="109" spans="1:2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257</v>
      </c>
      <c r="G109" s="56" t="s">
        <v>350</v>
      </c>
      <c r="H109" s="33">
        <v>23601618.17</v>
      </c>
      <c r="I109" s="33">
        <v>8193137.47</v>
      </c>
      <c r="J109" s="33">
        <v>7991689.7</v>
      </c>
      <c r="K109" s="33">
        <v>7416791</v>
      </c>
      <c r="L109" s="33">
        <v>14054725.35</v>
      </c>
      <c r="M109" s="33">
        <v>3505319.03</v>
      </c>
      <c r="N109" s="33">
        <v>6254612.32</v>
      </c>
      <c r="O109" s="33">
        <v>4294794</v>
      </c>
      <c r="P109" s="9">
        <v>59.54</v>
      </c>
      <c r="Q109" s="9">
        <v>42.78</v>
      </c>
      <c r="R109" s="9">
        <v>78.26</v>
      </c>
      <c r="S109" s="9">
        <v>57.9</v>
      </c>
      <c r="T109" s="32">
        <v>24.94</v>
      </c>
      <c r="U109" s="32">
        <v>44.5</v>
      </c>
      <c r="V109" s="32">
        <v>30.55</v>
      </c>
      <c r="W109" s="32">
        <v>118.62</v>
      </c>
      <c r="X109" s="32">
        <v>91.45</v>
      </c>
      <c r="Y109" s="32">
        <v>177.43</v>
      </c>
      <c r="Z109" s="32">
        <v>95.64</v>
      </c>
    </row>
    <row r="110" spans="1:2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257</v>
      </c>
      <c r="G110" s="56" t="s">
        <v>351</v>
      </c>
      <c r="H110" s="33">
        <v>30583505.1</v>
      </c>
      <c r="I110" s="33">
        <v>10489415</v>
      </c>
      <c r="J110" s="33">
        <v>5263041.1</v>
      </c>
      <c r="K110" s="33">
        <v>14831049</v>
      </c>
      <c r="L110" s="33">
        <v>17336024.04</v>
      </c>
      <c r="M110" s="33">
        <v>5578326.94</v>
      </c>
      <c r="N110" s="33">
        <v>3095519.1</v>
      </c>
      <c r="O110" s="33">
        <v>8662178</v>
      </c>
      <c r="P110" s="9">
        <v>56.68</v>
      </c>
      <c r="Q110" s="9">
        <v>53.18</v>
      </c>
      <c r="R110" s="9">
        <v>58.81</v>
      </c>
      <c r="S110" s="9">
        <v>58.4</v>
      </c>
      <c r="T110" s="32">
        <v>32.17</v>
      </c>
      <c r="U110" s="32">
        <v>17.85</v>
      </c>
      <c r="V110" s="32">
        <v>49.96</v>
      </c>
      <c r="W110" s="32">
        <v>105.86</v>
      </c>
      <c r="X110" s="32">
        <v>116.51</v>
      </c>
      <c r="Y110" s="32">
        <v>92.69</v>
      </c>
      <c r="Z110" s="32">
        <v>105.01</v>
      </c>
    </row>
    <row r="111" spans="1:2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257</v>
      </c>
      <c r="G111" s="56" t="s">
        <v>352</v>
      </c>
      <c r="H111" s="33">
        <v>21092525.43</v>
      </c>
      <c r="I111" s="33">
        <v>4510368</v>
      </c>
      <c r="J111" s="33">
        <v>6453343.43</v>
      </c>
      <c r="K111" s="33">
        <v>10128814</v>
      </c>
      <c r="L111" s="33">
        <v>9643131.38</v>
      </c>
      <c r="M111" s="33">
        <v>2203281.88</v>
      </c>
      <c r="N111" s="33">
        <v>1754901.5</v>
      </c>
      <c r="O111" s="33">
        <v>5684948</v>
      </c>
      <c r="P111" s="9">
        <v>45.71</v>
      </c>
      <c r="Q111" s="9">
        <v>48.84</v>
      </c>
      <c r="R111" s="9">
        <v>27.19</v>
      </c>
      <c r="S111" s="9">
        <v>56.12</v>
      </c>
      <c r="T111" s="32">
        <v>22.84</v>
      </c>
      <c r="U111" s="32">
        <v>18.19</v>
      </c>
      <c r="V111" s="32">
        <v>58.95</v>
      </c>
      <c r="W111" s="32">
        <v>104.73</v>
      </c>
      <c r="X111" s="32">
        <v>123.09</v>
      </c>
      <c r="Y111" s="32">
        <v>89</v>
      </c>
      <c r="Z111" s="32">
        <v>104.39</v>
      </c>
    </row>
    <row r="112" spans="1:2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257</v>
      </c>
      <c r="G112" s="56" t="s">
        <v>353</v>
      </c>
      <c r="H112" s="33">
        <v>15779265.4</v>
      </c>
      <c r="I112" s="33">
        <v>4512104</v>
      </c>
      <c r="J112" s="33">
        <v>4665573.4</v>
      </c>
      <c r="K112" s="33">
        <v>6601588</v>
      </c>
      <c r="L112" s="33">
        <v>7478800.17</v>
      </c>
      <c r="M112" s="33">
        <v>1765017.53</v>
      </c>
      <c r="N112" s="33">
        <v>2001532.64</v>
      </c>
      <c r="O112" s="33">
        <v>3712250</v>
      </c>
      <c r="P112" s="9">
        <v>47.39</v>
      </c>
      <c r="Q112" s="9">
        <v>39.11</v>
      </c>
      <c r="R112" s="9">
        <v>42.9</v>
      </c>
      <c r="S112" s="9">
        <v>56.23</v>
      </c>
      <c r="T112" s="32">
        <v>23.6</v>
      </c>
      <c r="U112" s="32">
        <v>26.76</v>
      </c>
      <c r="V112" s="32">
        <v>49.63</v>
      </c>
      <c r="W112" s="32">
        <v>91.1</v>
      </c>
      <c r="X112" s="32">
        <v>104.58</v>
      </c>
      <c r="Y112" s="32">
        <v>81.82</v>
      </c>
      <c r="Z112" s="32">
        <v>91.08</v>
      </c>
    </row>
    <row r="113" spans="1:2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257</v>
      </c>
      <c r="G113" s="56" t="s">
        <v>354</v>
      </c>
      <c r="H113" s="33">
        <v>58277982.83</v>
      </c>
      <c r="I113" s="33">
        <v>27940739.5</v>
      </c>
      <c r="J113" s="33">
        <v>15421455.33</v>
      </c>
      <c r="K113" s="33">
        <v>14915788</v>
      </c>
      <c r="L113" s="33">
        <v>30925303.31</v>
      </c>
      <c r="M113" s="33">
        <v>13158137.07</v>
      </c>
      <c r="N113" s="33">
        <v>8767912.24</v>
      </c>
      <c r="O113" s="33">
        <v>8999254</v>
      </c>
      <c r="P113" s="9">
        <v>53.06</v>
      </c>
      <c r="Q113" s="9">
        <v>47.09</v>
      </c>
      <c r="R113" s="9">
        <v>56.85</v>
      </c>
      <c r="S113" s="9">
        <v>60.33</v>
      </c>
      <c r="T113" s="32">
        <v>42.54</v>
      </c>
      <c r="U113" s="32">
        <v>28.35</v>
      </c>
      <c r="V113" s="32">
        <v>29.09</v>
      </c>
      <c r="W113" s="32">
        <v>106.89</v>
      </c>
      <c r="X113" s="32">
        <v>102.14</v>
      </c>
      <c r="Y113" s="32">
        <v>117.02</v>
      </c>
      <c r="Z113" s="32">
        <v>105.17</v>
      </c>
    </row>
    <row r="114" spans="1:2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257</v>
      </c>
      <c r="G114" s="56" t="s">
        <v>355</v>
      </c>
      <c r="H114" s="33">
        <v>12065686.02</v>
      </c>
      <c r="I114" s="33">
        <v>2612312.95</v>
      </c>
      <c r="J114" s="33">
        <v>3119195.07</v>
      </c>
      <c r="K114" s="33">
        <v>6334178</v>
      </c>
      <c r="L114" s="33">
        <v>6625798.17</v>
      </c>
      <c r="M114" s="33">
        <v>1196805.45</v>
      </c>
      <c r="N114" s="33">
        <v>1818130.72</v>
      </c>
      <c r="O114" s="33">
        <v>3610862</v>
      </c>
      <c r="P114" s="9">
        <v>54.91</v>
      </c>
      <c r="Q114" s="9">
        <v>45.81</v>
      </c>
      <c r="R114" s="9">
        <v>58.28</v>
      </c>
      <c r="S114" s="9">
        <v>57</v>
      </c>
      <c r="T114" s="32">
        <v>18.06</v>
      </c>
      <c r="U114" s="32">
        <v>27.44</v>
      </c>
      <c r="V114" s="32">
        <v>54.49</v>
      </c>
      <c r="W114" s="32">
        <v>96</v>
      </c>
      <c r="X114" s="32">
        <v>112.36</v>
      </c>
      <c r="Y114" s="32">
        <v>96.29</v>
      </c>
      <c r="Z114" s="32">
        <v>91.45</v>
      </c>
    </row>
    <row r="115" spans="1:2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257</v>
      </c>
      <c r="G115" s="56" t="s">
        <v>356</v>
      </c>
      <c r="H115" s="33">
        <v>20624077.91</v>
      </c>
      <c r="I115" s="33">
        <v>4381257.23</v>
      </c>
      <c r="J115" s="33">
        <v>9135950.68</v>
      </c>
      <c r="K115" s="33">
        <v>7106870</v>
      </c>
      <c r="L115" s="33">
        <v>8596547.95</v>
      </c>
      <c r="M115" s="33">
        <v>2732863.49</v>
      </c>
      <c r="N115" s="33">
        <v>1872000.46</v>
      </c>
      <c r="O115" s="33">
        <v>3991684</v>
      </c>
      <c r="P115" s="9">
        <v>41.68</v>
      </c>
      <c r="Q115" s="9">
        <v>62.37</v>
      </c>
      <c r="R115" s="9">
        <v>20.49</v>
      </c>
      <c r="S115" s="9">
        <v>56.16</v>
      </c>
      <c r="T115" s="32">
        <v>31.79</v>
      </c>
      <c r="U115" s="32">
        <v>21.77</v>
      </c>
      <c r="V115" s="32">
        <v>46.43</v>
      </c>
      <c r="W115" s="32">
        <v>113.79</v>
      </c>
      <c r="X115" s="32">
        <v>206.25</v>
      </c>
      <c r="Y115" s="32">
        <v>81.74</v>
      </c>
      <c r="Z115" s="32">
        <v>101.32</v>
      </c>
    </row>
    <row r="116" spans="1:2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257</v>
      </c>
      <c r="G116" s="56" t="s">
        <v>357</v>
      </c>
      <c r="H116" s="33">
        <v>15255690.98</v>
      </c>
      <c r="I116" s="33">
        <v>2651804.6</v>
      </c>
      <c r="J116" s="33">
        <v>5417849.38</v>
      </c>
      <c r="K116" s="33">
        <v>7186037</v>
      </c>
      <c r="L116" s="33">
        <v>8359490.53</v>
      </c>
      <c r="M116" s="33">
        <v>1458919.15</v>
      </c>
      <c r="N116" s="33">
        <v>2882373.38</v>
      </c>
      <c r="O116" s="33">
        <v>4018198</v>
      </c>
      <c r="P116" s="9">
        <v>54.79</v>
      </c>
      <c r="Q116" s="9">
        <v>55.01</v>
      </c>
      <c r="R116" s="9">
        <v>53.2</v>
      </c>
      <c r="S116" s="9">
        <v>55.91</v>
      </c>
      <c r="T116" s="32">
        <v>17.45</v>
      </c>
      <c r="U116" s="32">
        <v>34.48</v>
      </c>
      <c r="V116" s="32">
        <v>48.06</v>
      </c>
      <c r="W116" s="32">
        <v>124.27</v>
      </c>
      <c r="X116" s="32">
        <v>151.58</v>
      </c>
      <c r="Y116" s="32">
        <v>158.87</v>
      </c>
      <c r="Z116" s="32">
        <v>101.73</v>
      </c>
    </row>
    <row r="117" spans="1:2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257</v>
      </c>
      <c r="G117" s="56" t="s">
        <v>358</v>
      </c>
      <c r="H117" s="33">
        <v>25529183.33</v>
      </c>
      <c r="I117" s="33">
        <v>5670492</v>
      </c>
      <c r="J117" s="33">
        <v>6638772.33</v>
      </c>
      <c r="K117" s="33">
        <v>13219919</v>
      </c>
      <c r="L117" s="33">
        <v>13669252.81</v>
      </c>
      <c r="M117" s="33">
        <v>2814553.84</v>
      </c>
      <c r="N117" s="33">
        <v>3270516.97</v>
      </c>
      <c r="O117" s="33">
        <v>7584182</v>
      </c>
      <c r="P117" s="9">
        <v>53.54</v>
      </c>
      <c r="Q117" s="9">
        <v>49.63</v>
      </c>
      <c r="R117" s="9">
        <v>49.26</v>
      </c>
      <c r="S117" s="9">
        <v>57.36</v>
      </c>
      <c r="T117" s="32">
        <v>20.59</v>
      </c>
      <c r="U117" s="32">
        <v>23.92</v>
      </c>
      <c r="V117" s="32">
        <v>55.48</v>
      </c>
      <c r="W117" s="32">
        <v>107.11</v>
      </c>
      <c r="X117" s="32">
        <v>102.24</v>
      </c>
      <c r="Y117" s="32">
        <v>139.98</v>
      </c>
      <c r="Z117" s="32">
        <v>98.85</v>
      </c>
    </row>
    <row r="118" spans="1:2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257</v>
      </c>
      <c r="G118" s="56" t="s">
        <v>359</v>
      </c>
      <c r="H118" s="33">
        <v>6935328.91</v>
      </c>
      <c r="I118" s="33">
        <v>2851671</v>
      </c>
      <c r="J118" s="33">
        <v>2543644.91</v>
      </c>
      <c r="K118" s="33">
        <v>1540013</v>
      </c>
      <c r="L118" s="33">
        <v>2939734.6</v>
      </c>
      <c r="M118" s="33">
        <v>911894</v>
      </c>
      <c r="N118" s="33">
        <v>1122558.6</v>
      </c>
      <c r="O118" s="33">
        <v>905282</v>
      </c>
      <c r="P118" s="9">
        <v>42.38</v>
      </c>
      <c r="Q118" s="9">
        <v>31.97</v>
      </c>
      <c r="R118" s="9">
        <v>44.13</v>
      </c>
      <c r="S118" s="9">
        <v>58.78</v>
      </c>
      <c r="T118" s="32">
        <v>31.01</v>
      </c>
      <c r="U118" s="32">
        <v>38.18</v>
      </c>
      <c r="V118" s="32">
        <v>30.79</v>
      </c>
      <c r="W118" s="32">
        <v>87.74</v>
      </c>
      <c r="X118" s="32">
        <v>69.43</v>
      </c>
      <c r="Y118" s="32">
        <v>105.99</v>
      </c>
      <c r="Z118" s="32">
        <v>92.57</v>
      </c>
    </row>
    <row r="119" spans="1:2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257</v>
      </c>
      <c r="G119" s="56" t="s">
        <v>360</v>
      </c>
      <c r="H119" s="33">
        <v>15973457.67</v>
      </c>
      <c r="I119" s="33">
        <v>4363660</v>
      </c>
      <c r="J119" s="33">
        <v>2744546.67</v>
      </c>
      <c r="K119" s="33">
        <v>8865251</v>
      </c>
      <c r="L119" s="33">
        <v>9088548.36</v>
      </c>
      <c r="M119" s="33">
        <v>2690333.69</v>
      </c>
      <c r="N119" s="33">
        <v>1502130.67</v>
      </c>
      <c r="O119" s="33">
        <v>4896084</v>
      </c>
      <c r="P119" s="9">
        <v>56.89</v>
      </c>
      <c r="Q119" s="9">
        <v>61.65</v>
      </c>
      <c r="R119" s="9">
        <v>54.73</v>
      </c>
      <c r="S119" s="9">
        <v>55.22</v>
      </c>
      <c r="T119" s="32">
        <v>29.6</v>
      </c>
      <c r="U119" s="32">
        <v>16.52</v>
      </c>
      <c r="V119" s="32">
        <v>53.87</v>
      </c>
      <c r="W119" s="32">
        <v>93.02</v>
      </c>
      <c r="X119" s="32">
        <v>149.17</v>
      </c>
      <c r="Y119" s="32">
        <v>49.91</v>
      </c>
      <c r="Z119" s="32">
        <v>98.75</v>
      </c>
    </row>
    <row r="120" spans="1:2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257</v>
      </c>
      <c r="G120" s="56" t="s">
        <v>361</v>
      </c>
      <c r="H120" s="33">
        <v>17616047.97</v>
      </c>
      <c r="I120" s="33">
        <v>4802399</v>
      </c>
      <c r="J120" s="33">
        <v>5543931.97</v>
      </c>
      <c r="K120" s="33">
        <v>7269717</v>
      </c>
      <c r="L120" s="33">
        <v>9926491.93</v>
      </c>
      <c r="M120" s="33">
        <v>2085754.88</v>
      </c>
      <c r="N120" s="33">
        <v>3666361.05</v>
      </c>
      <c r="O120" s="33">
        <v>4174376</v>
      </c>
      <c r="P120" s="9">
        <v>56.34</v>
      </c>
      <c r="Q120" s="9">
        <v>43.43</v>
      </c>
      <c r="R120" s="9">
        <v>66.13</v>
      </c>
      <c r="S120" s="9">
        <v>57.42</v>
      </c>
      <c r="T120" s="32">
        <v>21.01</v>
      </c>
      <c r="U120" s="32">
        <v>36.93</v>
      </c>
      <c r="V120" s="32">
        <v>42.05</v>
      </c>
      <c r="W120" s="32">
        <v>135.56</v>
      </c>
      <c r="X120" s="32">
        <v>123.92</v>
      </c>
      <c r="Y120" s="32">
        <v>220.06</v>
      </c>
      <c r="Z120" s="32">
        <v>105.06</v>
      </c>
    </row>
    <row r="121" spans="1:2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257</v>
      </c>
      <c r="G121" s="56" t="s">
        <v>362</v>
      </c>
      <c r="H121" s="33">
        <v>30039483.73</v>
      </c>
      <c r="I121" s="33">
        <v>20554145</v>
      </c>
      <c r="J121" s="33">
        <v>2728103.73</v>
      </c>
      <c r="K121" s="33">
        <v>6757235</v>
      </c>
      <c r="L121" s="33">
        <v>14758960.82</v>
      </c>
      <c r="M121" s="33">
        <v>9331547.94</v>
      </c>
      <c r="N121" s="33">
        <v>1269116.88</v>
      </c>
      <c r="O121" s="33">
        <v>4158296</v>
      </c>
      <c r="P121" s="9">
        <v>49.13</v>
      </c>
      <c r="Q121" s="9">
        <v>45.39</v>
      </c>
      <c r="R121" s="9">
        <v>46.52</v>
      </c>
      <c r="S121" s="9">
        <v>61.53</v>
      </c>
      <c r="T121" s="32">
        <v>63.22</v>
      </c>
      <c r="U121" s="32">
        <v>8.59</v>
      </c>
      <c r="V121" s="32">
        <v>28.17</v>
      </c>
      <c r="W121" s="32">
        <v>127.25</v>
      </c>
      <c r="X121" s="32">
        <v>156.23</v>
      </c>
      <c r="Y121" s="32">
        <v>72.08</v>
      </c>
      <c r="Z121" s="32">
        <v>107.6</v>
      </c>
    </row>
    <row r="122" spans="1:2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257</v>
      </c>
      <c r="G122" s="56" t="s">
        <v>266</v>
      </c>
      <c r="H122" s="33">
        <v>31494349.02</v>
      </c>
      <c r="I122" s="33">
        <v>13700003.17</v>
      </c>
      <c r="J122" s="33">
        <v>6230172.85</v>
      </c>
      <c r="K122" s="33">
        <v>11564173</v>
      </c>
      <c r="L122" s="33">
        <v>17571551.7</v>
      </c>
      <c r="M122" s="33">
        <v>7410868.89</v>
      </c>
      <c r="N122" s="33">
        <v>3480968.81</v>
      </c>
      <c r="O122" s="33">
        <v>6679714</v>
      </c>
      <c r="P122" s="9">
        <v>55.79</v>
      </c>
      <c r="Q122" s="9">
        <v>54.09</v>
      </c>
      <c r="R122" s="9">
        <v>55.87</v>
      </c>
      <c r="S122" s="9">
        <v>57.76</v>
      </c>
      <c r="T122" s="32">
        <v>42.17</v>
      </c>
      <c r="U122" s="32">
        <v>19.81</v>
      </c>
      <c r="V122" s="32">
        <v>38.01</v>
      </c>
      <c r="W122" s="32">
        <v>102.59</v>
      </c>
      <c r="X122" s="32">
        <v>103.89</v>
      </c>
      <c r="Y122" s="32">
        <v>107.92</v>
      </c>
      <c r="Z122" s="32">
        <v>98.66</v>
      </c>
    </row>
    <row r="123" spans="1:2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257</v>
      </c>
      <c r="G123" s="56" t="s">
        <v>363</v>
      </c>
      <c r="H123" s="33">
        <v>14539212.99</v>
      </c>
      <c r="I123" s="33">
        <v>5674164</v>
      </c>
      <c r="J123" s="33">
        <v>2666251.99</v>
      </c>
      <c r="K123" s="33">
        <v>6198797</v>
      </c>
      <c r="L123" s="33">
        <v>7230033.38</v>
      </c>
      <c r="M123" s="33">
        <v>1979220.76</v>
      </c>
      <c r="N123" s="33">
        <v>1716594.62</v>
      </c>
      <c r="O123" s="33">
        <v>3534218</v>
      </c>
      <c r="P123" s="9">
        <v>49.72</v>
      </c>
      <c r="Q123" s="9">
        <v>34.88</v>
      </c>
      <c r="R123" s="9">
        <v>64.38</v>
      </c>
      <c r="S123" s="9">
        <v>57.01</v>
      </c>
      <c r="T123" s="32">
        <v>27.37</v>
      </c>
      <c r="U123" s="32">
        <v>23.74</v>
      </c>
      <c r="V123" s="32">
        <v>48.88</v>
      </c>
      <c r="W123" s="32">
        <v>98.34</v>
      </c>
      <c r="X123" s="32">
        <v>85.16</v>
      </c>
      <c r="Y123" s="32">
        <v>107.07</v>
      </c>
      <c r="Z123" s="32">
        <v>103.2</v>
      </c>
    </row>
    <row r="124" spans="1:2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257</v>
      </c>
      <c r="G124" s="56" t="s">
        <v>364</v>
      </c>
      <c r="H124" s="33">
        <v>15314351.75</v>
      </c>
      <c r="I124" s="33">
        <v>3600149</v>
      </c>
      <c r="J124" s="33">
        <v>3293028.75</v>
      </c>
      <c r="K124" s="33">
        <v>8421174</v>
      </c>
      <c r="L124" s="33">
        <v>8004025.48</v>
      </c>
      <c r="M124" s="33">
        <v>1732437.03</v>
      </c>
      <c r="N124" s="33">
        <v>1587242.45</v>
      </c>
      <c r="O124" s="33">
        <v>4684346</v>
      </c>
      <c r="P124" s="9">
        <v>52.26</v>
      </c>
      <c r="Q124" s="9">
        <v>48.12</v>
      </c>
      <c r="R124" s="9">
        <v>48.2</v>
      </c>
      <c r="S124" s="9">
        <v>55.62</v>
      </c>
      <c r="T124" s="32">
        <v>21.64</v>
      </c>
      <c r="U124" s="32">
        <v>19.83</v>
      </c>
      <c r="V124" s="32">
        <v>58.52</v>
      </c>
      <c r="W124" s="32">
        <v>97.68</v>
      </c>
      <c r="X124" s="32">
        <v>101.64</v>
      </c>
      <c r="Y124" s="32">
        <v>81.01</v>
      </c>
      <c r="Z124" s="32">
        <v>103.4</v>
      </c>
    </row>
    <row r="125" spans="1:2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257</v>
      </c>
      <c r="G125" s="56" t="s">
        <v>267</v>
      </c>
      <c r="H125" s="33">
        <v>25468463.76</v>
      </c>
      <c r="I125" s="33">
        <v>8330327.75</v>
      </c>
      <c r="J125" s="33">
        <v>6130257.01</v>
      </c>
      <c r="K125" s="33">
        <v>11007879</v>
      </c>
      <c r="L125" s="33">
        <v>13718653.74</v>
      </c>
      <c r="M125" s="33">
        <v>4729161.36</v>
      </c>
      <c r="N125" s="33">
        <v>2713914.38</v>
      </c>
      <c r="O125" s="33">
        <v>6275578</v>
      </c>
      <c r="P125" s="9">
        <v>53.86</v>
      </c>
      <c r="Q125" s="9">
        <v>56.77</v>
      </c>
      <c r="R125" s="9">
        <v>44.27</v>
      </c>
      <c r="S125" s="9">
        <v>57</v>
      </c>
      <c r="T125" s="32">
        <v>34.47</v>
      </c>
      <c r="U125" s="32">
        <v>19.78</v>
      </c>
      <c r="V125" s="32">
        <v>45.74</v>
      </c>
      <c r="W125" s="32">
        <v>111.29</v>
      </c>
      <c r="X125" s="32">
        <v>123.64</v>
      </c>
      <c r="Y125" s="32">
        <v>111.88</v>
      </c>
      <c r="Z125" s="32">
        <v>103.29</v>
      </c>
    </row>
    <row r="126" spans="1:2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257</v>
      </c>
      <c r="G126" s="56" t="s">
        <v>268</v>
      </c>
      <c r="H126" s="33">
        <v>13914319.89</v>
      </c>
      <c r="I126" s="33">
        <v>4782878</v>
      </c>
      <c r="J126" s="33">
        <v>3048954.89</v>
      </c>
      <c r="K126" s="33">
        <v>6082487</v>
      </c>
      <c r="L126" s="33">
        <v>7189155.97</v>
      </c>
      <c r="M126" s="33">
        <v>1968762.7</v>
      </c>
      <c r="N126" s="33">
        <v>1823043.27</v>
      </c>
      <c r="O126" s="33">
        <v>3397350</v>
      </c>
      <c r="P126" s="9">
        <v>51.66</v>
      </c>
      <c r="Q126" s="9">
        <v>41.16</v>
      </c>
      <c r="R126" s="9">
        <v>59.79</v>
      </c>
      <c r="S126" s="9">
        <v>55.85</v>
      </c>
      <c r="T126" s="32">
        <v>27.38</v>
      </c>
      <c r="U126" s="32">
        <v>25.35</v>
      </c>
      <c r="V126" s="32">
        <v>47.25</v>
      </c>
      <c r="W126" s="32">
        <v>104.41</v>
      </c>
      <c r="X126" s="32">
        <v>122.52</v>
      </c>
      <c r="Y126" s="32">
        <v>89.56</v>
      </c>
      <c r="Z126" s="32">
        <v>104.75</v>
      </c>
    </row>
    <row r="127" spans="1:26" ht="12.75">
      <c r="A127" s="34">
        <v>6</v>
      </c>
      <c r="B127" s="34">
        <v>3</v>
      </c>
      <c r="C127" s="34">
        <v>15</v>
      </c>
      <c r="D127" s="35">
        <v>2</v>
      </c>
      <c r="E127" s="36"/>
      <c r="F127" s="31" t="s">
        <v>257</v>
      </c>
      <c r="G127" s="56" t="s">
        <v>365</v>
      </c>
      <c r="H127" s="33">
        <v>18601622.52</v>
      </c>
      <c r="I127" s="33">
        <v>7391430</v>
      </c>
      <c r="J127" s="33">
        <v>3913120.52</v>
      </c>
      <c r="K127" s="33">
        <v>7297072</v>
      </c>
      <c r="L127" s="33">
        <v>9948750.12</v>
      </c>
      <c r="M127" s="33">
        <v>3531476.6</v>
      </c>
      <c r="N127" s="33">
        <v>2272021.52</v>
      </c>
      <c r="O127" s="33">
        <v>4145252</v>
      </c>
      <c r="P127" s="9">
        <v>53.48</v>
      </c>
      <c r="Q127" s="9">
        <v>47.77</v>
      </c>
      <c r="R127" s="9">
        <v>58.06</v>
      </c>
      <c r="S127" s="9">
        <v>56.8</v>
      </c>
      <c r="T127" s="32">
        <v>35.49</v>
      </c>
      <c r="U127" s="32">
        <v>22.83</v>
      </c>
      <c r="V127" s="32">
        <v>41.66</v>
      </c>
      <c r="W127" s="32">
        <v>108.34</v>
      </c>
      <c r="X127" s="32">
        <v>109.39</v>
      </c>
      <c r="Y127" s="32">
        <v>109.86</v>
      </c>
      <c r="Z127" s="32">
        <v>106.67</v>
      </c>
    </row>
    <row r="128" spans="1:26" ht="12.75">
      <c r="A128" s="34">
        <v>6</v>
      </c>
      <c r="B128" s="34">
        <v>1</v>
      </c>
      <c r="C128" s="34">
        <v>12</v>
      </c>
      <c r="D128" s="35">
        <v>2</v>
      </c>
      <c r="E128" s="36"/>
      <c r="F128" s="31" t="s">
        <v>257</v>
      </c>
      <c r="G128" s="56" t="s">
        <v>366</v>
      </c>
      <c r="H128" s="33">
        <v>11201483.41</v>
      </c>
      <c r="I128" s="33">
        <v>3291676.34</v>
      </c>
      <c r="J128" s="33">
        <v>3881036.07</v>
      </c>
      <c r="K128" s="33">
        <v>4028771</v>
      </c>
      <c r="L128" s="33">
        <v>6092798.73</v>
      </c>
      <c r="M128" s="33">
        <v>1558560.64</v>
      </c>
      <c r="N128" s="33">
        <v>2241280.09</v>
      </c>
      <c r="O128" s="33">
        <v>2292958</v>
      </c>
      <c r="P128" s="9">
        <v>54.39</v>
      </c>
      <c r="Q128" s="9">
        <v>47.34</v>
      </c>
      <c r="R128" s="9">
        <v>57.74</v>
      </c>
      <c r="S128" s="9">
        <v>56.91</v>
      </c>
      <c r="T128" s="32">
        <v>25.58</v>
      </c>
      <c r="U128" s="32">
        <v>36.78</v>
      </c>
      <c r="V128" s="32">
        <v>37.63</v>
      </c>
      <c r="W128" s="32">
        <v>113.18</v>
      </c>
      <c r="X128" s="32">
        <v>91.9</v>
      </c>
      <c r="Y128" s="32">
        <v>182.96</v>
      </c>
      <c r="Z128" s="32">
        <v>93.12</v>
      </c>
    </row>
    <row r="129" spans="1:26" ht="12.75">
      <c r="A129" s="34">
        <v>6</v>
      </c>
      <c r="B129" s="34">
        <v>1</v>
      </c>
      <c r="C129" s="34">
        <v>13</v>
      </c>
      <c r="D129" s="35">
        <v>2</v>
      </c>
      <c r="E129" s="36"/>
      <c r="F129" s="31" t="s">
        <v>257</v>
      </c>
      <c r="G129" s="56" t="s">
        <v>367</v>
      </c>
      <c r="H129" s="33">
        <v>12434607.94</v>
      </c>
      <c r="I129" s="33">
        <v>1773502.3</v>
      </c>
      <c r="J129" s="33">
        <v>6704526.64</v>
      </c>
      <c r="K129" s="33">
        <v>3956579</v>
      </c>
      <c r="L129" s="33">
        <v>5288157.7</v>
      </c>
      <c r="M129" s="33">
        <v>945367.65</v>
      </c>
      <c r="N129" s="33">
        <v>2140076.05</v>
      </c>
      <c r="O129" s="33">
        <v>2202714</v>
      </c>
      <c r="P129" s="9">
        <v>42.52</v>
      </c>
      <c r="Q129" s="9">
        <v>53.3</v>
      </c>
      <c r="R129" s="9">
        <v>31.91</v>
      </c>
      <c r="S129" s="9">
        <v>55.67</v>
      </c>
      <c r="T129" s="32">
        <v>17.87</v>
      </c>
      <c r="U129" s="32">
        <v>40.46</v>
      </c>
      <c r="V129" s="32">
        <v>41.65</v>
      </c>
      <c r="W129" s="32">
        <v>106.86</v>
      </c>
      <c r="X129" s="32">
        <v>130.27</v>
      </c>
      <c r="Y129" s="32">
        <v>103.1</v>
      </c>
      <c r="Z129" s="32">
        <v>102.58</v>
      </c>
    </row>
    <row r="130" spans="1:26" ht="12.75">
      <c r="A130" s="34">
        <v>6</v>
      </c>
      <c r="B130" s="34">
        <v>3</v>
      </c>
      <c r="C130" s="34">
        <v>9</v>
      </c>
      <c r="D130" s="35">
        <v>2</v>
      </c>
      <c r="E130" s="36"/>
      <c r="F130" s="31" t="s">
        <v>257</v>
      </c>
      <c r="G130" s="56" t="s">
        <v>368</v>
      </c>
      <c r="H130" s="33">
        <v>14203070</v>
      </c>
      <c r="I130" s="33">
        <v>3286401.63</v>
      </c>
      <c r="J130" s="33">
        <v>4650226.37</v>
      </c>
      <c r="K130" s="33">
        <v>6266442</v>
      </c>
      <c r="L130" s="33">
        <v>7764071.88</v>
      </c>
      <c r="M130" s="33">
        <v>1798219.74</v>
      </c>
      <c r="N130" s="33">
        <v>2462884.14</v>
      </c>
      <c r="O130" s="33">
        <v>3502968</v>
      </c>
      <c r="P130" s="9">
        <v>54.66</v>
      </c>
      <c r="Q130" s="9">
        <v>54.71</v>
      </c>
      <c r="R130" s="9">
        <v>52.96</v>
      </c>
      <c r="S130" s="9">
        <v>55.9</v>
      </c>
      <c r="T130" s="32">
        <v>23.16</v>
      </c>
      <c r="U130" s="32">
        <v>31.72</v>
      </c>
      <c r="V130" s="32">
        <v>45.11</v>
      </c>
      <c r="W130" s="32">
        <v>97.88</v>
      </c>
      <c r="X130" s="32">
        <v>140.89</v>
      </c>
      <c r="Y130" s="32">
        <v>86.81</v>
      </c>
      <c r="Z130" s="32">
        <v>91.73</v>
      </c>
    </row>
    <row r="131" spans="1:26" ht="12.75">
      <c r="A131" s="34">
        <v>6</v>
      </c>
      <c r="B131" s="34">
        <v>6</v>
      </c>
      <c r="C131" s="34">
        <v>9</v>
      </c>
      <c r="D131" s="35">
        <v>2</v>
      </c>
      <c r="E131" s="36"/>
      <c r="F131" s="31" t="s">
        <v>257</v>
      </c>
      <c r="G131" s="56" t="s">
        <v>369</v>
      </c>
      <c r="H131" s="33">
        <v>8755764.01</v>
      </c>
      <c r="I131" s="33">
        <v>2375850.84</v>
      </c>
      <c r="J131" s="33">
        <v>2052316.17</v>
      </c>
      <c r="K131" s="33">
        <v>4327597</v>
      </c>
      <c r="L131" s="33">
        <v>4951978.09</v>
      </c>
      <c r="M131" s="33">
        <v>1240331.44</v>
      </c>
      <c r="N131" s="33">
        <v>1259918.65</v>
      </c>
      <c r="O131" s="33">
        <v>2451728</v>
      </c>
      <c r="P131" s="9">
        <v>56.55</v>
      </c>
      <c r="Q131" s="9">
        <v>52.2</v>
      </c>
      <c r="R131" s="9">
        <v>61.39</v>
      </c>
      <c r="S131" s="9">
        <v>56.65</v>
      </c>
      <c r="T131" s="32">
        <v>25.04</v>
      </c>
      <c r="U131" s="32">
        <v>25.44</v>
      </c>
      <c r="V131" s="32">
        <v>49.51</v>
      </c>
      <c r="W131" s="32">
        <v>98.96</v>
      </c>
      <c r="X131" s="32">
        <v>98.89</v>
      </c>
      <c r="Y131" s="32">
        <v>96.77</v>
      </c>
      <c r="Z131" s="32">
        <v>100.17</v>
      </c>
    </row>
    <row r="132" spans="1:26" ht="12.75">
      <c r="A132" s="34">
        <v>6</v>
      </c>
      <c r="B132" s="34">
        <v>17</v>
      </c>
      <c r="C132" s="34">
        <v>4</v>
      </c>
      <c r="D132" s="35">
        <v>2</v>
      </c>
      <c r="E132" s="36"/>
      <c r="F132" s="31" t="s">
        <v>257</v>
      </c>
      <c r="G132" s="56" t="s">
        <v>370</v>
      </c>
      <c r="H132" s="33">
        <v>10328128.44</v>
      </c>
      <c r="I132" s="33">
        <v>3548368</v>
      </c>
      <c r="J132" s="33">
        <v>3115707.44</v>
      </c>
      <c r="K132" s="33">
        <v>3664053</v>
      </c>
      <c r="L132" s="33">
        <v>5303889.16</v>
      </c>
      <c r="M132" s="33">
        <v>1773933.72</v>
      </c>
      <c r="N132" s="33">
        <v>1428583.44</v>
      </c>
      <c r="O132" s="33">
        <v>2101372</v>
      </c>
      <c r="P132" s="9">
        <v>51.35</v>
      </c>
      <c r="Q132" s="9">
        <v>49.99</v>
      </c>
      <c r="R132" s="9">
        <v>45.85</v>
      </c>
      <c r="S132" s="9">
        <v>57.35</v>
      </c>
      <c r="T132" s="32">
        <v>33.44</v>
      </c>
      <c r="U132" s="32">
        <v>26.93</v>
      </c>
      <c r="V132" s="32">
        <v>39.61</v>
      </c>
      <c r="W132" s="32">
        <v>99.91</v>
      </c>
      <c r="X132" s="32">
        <v>112.15</v>
      </c>
      <c r="Y132" s="32">
        <v>98.85</v>
      </c>
      <c r="Z132" s="32">
        <v>92.09</v>
      </c>
    </row>
    <row r="133" spans="1:26" ht="12.75">
      <c r="A133" s="34">
        <v>6</v>
      </c>
      <c r="B133" s="34">
        <v>3</v>
      </c>
      <c r="C133" s="34">
        <v>10</v>
      </c>
      <c r="D133" s="35">
        <v>2</v>
      </c>
      <c r="E133" s="36"/>
      <c r="F133" s="31" t="s">
        <v>257</v>
      </c>
      <c r="G133" s="56" t="s">
        <v>371</v>
      </c>
      <c r="H133" s="33">
        <v>17347954.77</v>
      </c>
      <c r="I133" s="33">
        <v>5932953</v>
      </c>
      <c r="J133" s="33">
        <v>4366708.77</v>
      </c>
      <c r="K133" s="33">
        <v>7048293</v>
      </c>
      <c r="L133" s="33">
        <v>9381138.61</v>
      </c>
      <c r="M133" s="33">
        <v>2503610.66</v>
      </c>
      <c r="N133" s="33">
        <v>2832829.95</v>
      </c>
      <c r="O133" s="33">
        <v>4044698</v>
      </c>
      <c r="P133" s="9">
        <v>54.07</v>
      </c>
      <c r="Q133" s="9">
        <v>42.19</v>
      </c>
      <c r="R133" s="9">
        <v>64.87</v>
      </c>
      <c r="S133" s="9">
        <v>57.38</v>
      </c>
      <c r="T133" s="32">
        <v>26.68</v>
      </c>
      <c r="U133" s="32">
        <v>30.19</v>
      </c>
      <c r="V133" s="32">
        <v>43.11</v>
      </c>
      <c r="W133" s="32">
        <v>91.56</v>
      </c>
      <c r="X133" s="32">
        <v>99.53</v>
      </c>
      <c r="Y133" s="32">
        <v>91.57</v>
      </c>
      <c r="Z133" s="32">
        <v>87.24</v>
      </c>
    </row>
    <row r="134" spans="1:26" ht="12.75">
      <c r="A134" s="34">
        <v>6</v>
      </c>
      <c r="B134" s="34">
        <v>8</v>
      </c>
      <c r="C134" s="34">
        <v>12</v>
      </c>
      <c r="D134" s="35">
        <v>2</v>
      </c>
      <c r="E134" s="36"/>
      <c r="F134" s="31" t="s">
        <v>257</v>
      </c>
      <c r="G134" s="56" t="s">
        <v>372</v>
      </c>
      <c r="H134" s="33">
        <v>12460284.68</v>
      </c>
      <c r="I134" s="33">
        <v>2761306</v>
      </c>
      <c r="J134" s="33">
        <v>2305203.68</v>
      </c>
      <c r="K134" s="33">
        <v>7393775</v>
      </c>
      <c r="L134" s="33">
        <v>7101187.85</v>
      </c>
      <c r="M134" s="33">
        <v>1519378.17</v>
      </c>
      <c r="N134" s="33">
        <v>1439773.68</v>
      </c>
      <c r="O134" s="33">
        <v>4142036</v>
      </c>
      <c r="P134" s="9">
        <v>56.99</v>
      </c>
      <c r="Q134" s="9">
        <v>55.02</v>
      </c>
      <c r="R134" s="9">
        <v>62.45</v>
      </c>
      <c r="S134" s="9">
        <v>56.02</v>
      </c>
      <c r="T134" s="32">
        <v>21.39</v>
      </c>
      <c r="U134" s="32">
        <v>20.27</v>
      </c>
      <c r="V134" s="32">
        <v>58.32</v>
      </c>
      <c r="W134" s="32">
        <v>103.71</v>
      </c>
      <c r="X134" s="32">
        <v>102.17</v>
      </c>
      <c r="Y134" s="32">
        <v>120.78</v>
      </c>
      <c r="Z134" s="32">
        <v>99.39</v>
      </c>
    </row>
    <row r="135" spans="1:26" ht="12.75">
      <c r="A135" s="34">
        <v>6</v>
      </c>
      <c r="B135" s="34">
        <v>11</v>
      </c>
      <c r="C135" s="34">
        <v>6</v>
      </c>
      <c r="D135" s="35">
        <v>2</v>
      </c>
      <c r="E135" s="36"/>
      <c r="F135" s="31" t="s">
        <v>257</v>
      </c>
      <c r="G135" s="56" t="s">
        <v>373</v>
      </c>
      <c r="H135" s="33">
        <v>13685199.17</v>
      </c>
      <c r="I135" s="33">
        <v>2960412.32</v>
      </c>
      <c r="J135" s="33">
        <v>4651761.85</v>
      </c>
      <c r="K135" s="33">
        <v>6073025</v>
      </c>
      <c r="L135" s="33">
        <v>6755826.95</v>
      </c>
      <c r="M135" s="33">
        <v>1333011.1</v>
      </c>
      <c r="N135" s="33">
        <v>1972005.85</v>
      </c>
      <c r="O135" s="33">
        <v>3450810</v>
      </c>
      <c r="P135" s="9">
        <v>49.36</v>
      </c>
      <c r="Q135" s="9">
        <v>45.02</v>
      </c>
      <c r="R135" s="9">
        <v>42.39</v>
      </c>
      <c r="S135" s="9">
        <v>56.82</v>
      </c>
      <c r="T135" s="32">
        <v>19.73</v>
      </c>
      <c r="U135" s="32">
        <v>29.18</v>
      </c>
      <c r="V135" s="32">
        <v>51.07</v>
      </c>
      <c r="W135" s="32">
        <v>103.73</v>
      </c>
      <c r="X135" s="32">
        <v>109.3</v>
      </c>
      <c r="Y135" s="32">
        <v>130.08</v>
      </c>
      <c r="Z135" s="32">
        <v>91.36</v>
      </c>
    </row>
    <row r="136" spans="1:26" ht="12.75">
      <c r="A136" s="34">
        <v>6</v>
      </c>
      <c r="B136" s="34">
        <v>3</v>
      </c>
      <c r="C136" s="34">
        <v>11</v>
      </c>
      <c r="D136" s="35">
        <v>2</v>
      </c>
      <c r="E136" s="36"/>
      <c r="F136" s="31" t="s">
        <v>257</v>
      </c>
      <c r="G136" s="56" t="s">
        <v>374</v>
      </c>
      <c r="H136" s="33">
        <v>20505177.95</v>
      </c>
      <c r="I136" s="33">
        <v>5692554.96</v>
      </c>
      <c r="J136" s="33">
        <v>5201877.99</v>
      </c>
      <c r="K136" s="33">
        <v>9610745</v>
      </c>
      <c r="L136" s="33">
        <v>11141626.25</v>
      </c>
      <c r="M136" s="33">
        <v>2848014.16</v>
      </c>
      <c r="N136" s="33">
        <v>2877530.09</v>
      </c>
      <c r="O136" s="33">
        <v>5416082</v>
      </c>
      <c r="P136" s="9">
        <v>54.33</v>
      </c>
      <c r="Q136" s="9">
        <v>50.03</v>
      </c>
      <c r="R136" s="9">
        <v>55.31</v>
      </c>
      <c r="S136" s="9">
        <v>56.35</v>
      </c>
      <c r="T136" s="32">
        <v>25.56</v>
      </c>
      <c r="U136" s="32">
        <v>25.82</v>
      </c>
      <c r="V136" s="32">
        <v>48.61</v>
      </c>
      <c r="W136" s="32">
        <v>100.68</v>
      </c>
      <c r="X136" s="32">
        <v>99.4</v>
      </c>
      <c r="Y136" s="32">
        <v>95.69</v>
      </c>
      <c r="Z136" s="32">
        <v>104.27</v>
      </c>
    </row>
    <row r="137" spans="1:26" ht="12.75">
      <c r="A137" s="34">
        <v>6</v>
      </c>
      <c r="B137" s="34">
        <v>13</v>
      </c>
      <c r="C137" s="34">
        <v>6</v>
      </c>
      <c r="D137" s="35">
        <v>2</v>
      </c>
      <c r="E137" s="36"/>
      <c r="F137" s="31" t="s">
        <v>257</v>
      </c>
      <c r="G137" s="56" t="s">
        <v>375</v>
      </c>
      <c r="H137" s="33">
        <v>17292495.13</v>
      </c>
      <c r="I137" s="33">
        <v>2764381</v>
      </c>
      <c r="J137" s="33">
        <v>6957914.13</v>
      </c>
      <c r="K137" s="33">
        <v>7570200</v>
      </c>
      <c r="L137" s="33">
        <v>8531216.2</v>
      </c>
      <c r="M137" s="33">
        <v>1783521.22</v>
      </c>
      <c r="N137" s="33">
        <v>2533032.98</v>
      </c>
      <c r="O137" s="33">
        <v>4214662</v>
      </c>
      <c r="P137" s="9">
        <v>49.33</v>
      </c>
      <c r="Q137" s="9">
        <v>64.51</v>
      </c>
      <c r="R137" s="9">
        <v>36.4</v>
      </c>
      <c r="S137" s="9">
        <v>55.67</v>
      </c>
      <c r="T137" s="32">
        <v>20.9</v>
      </c>
      <c r="U137" s="32">
        <v>29.69</v>
      </c>
      <c r="V137" s="32">
        <v>49.4</v>
      </c>
      <c r="W137" s="32">
        <v>104.43</v>
      </c>
      <c r="X137" s="32">
        <v>114.85</v>
      </c>
      <c r="Y137" s="32">
        <v>99.17</v>
      </c>
      <c r="Z137" s="32">
        <v>103.76</v>
      </c>
    </row>
    <row r="138" spans="1:26" ht="12.75">
      <c r="A138" s="34">
        <v>6</v>
      </c>
      <c r="B138" s="34">
        <v>6</v>
      </c>
      <c r="C138" s="34">
        <v>10</v>
      </c>
      <c r="D138" s="35">
        <v>2</v>
      </c>
      <c r="E138" s="36"/>
      <c r="F138" s="31" t="s">
        <v>257</v>
      </c>
      <c r="G138" s="56" t="s">
        <v>376</v>
      </c>
      <c r="H138" s="33">
        <v>12984091.52</v>
      </c>
      <c r="I138" s="33">
        <v>4185662.53</v>
      </c>
      <c r="J138" s="33">
        <v>4577925.99</v>
      </c>
      <c r="K138" s="33">
        <v>4220503</v>
      </c>
      <c r="L138" s="33">
        <v>7641556.75</v>
      </c>
      <c r="M138" s="33">
        <v>2257281.11</v>
      </c>
      <c r="N138" s="33">
        <v>2965633.64</v>
      </c>
      <c r="O138" s="33">
        <v>2418642</v>
      </c>
      <c r="P138" s="9">
        <v>58.85</v>
      </c>
      <c r="Q138" s="9">
        <v>53.92</v>
      </c>
      <c r="R138" s="9">
        <v>64.78</v>
      </c>
      <c r="S138" s="9">
        <v>57.3</v>
      </c>
      <c r="T138" s="32">
        <v>29.53</v>
      </c>
      <c r="U138" s="32">
        <v>38.8</v>
      </c>
      <c r="V138" s="32">
        <v>31.65</v>
      </c>
      <c r="W138" s="32">
        <v>134.09</v>
      </c>
      <c r="X138" s="32">
        <v>105.9</v>
      </c>
      <c r="Y138" s="32">
        <v>224.38</v>
      </c>
      <c r="Z138" s="32">
        <v>107.71</v>
      </c>
    </row>
    <row r="139" spans="1:26" ht="12.75">
      <c r="A139" s="34">
        <v>6</v>
      </c>
      <c r="B139" s="34">
        <v>20</v>
      </c>
      <c r="C139" s="34">
        <v>9</v>
      </c>
      <c r="D139" s="35">
        <v>2</v>
      </c>
      <c r="E139" s="36"/>
      <c r="F139" s="31" t="s">
        <v>257</v>
      </c>
      <c r="G139" s="56" t="s">
        <v>377</v>
      </c>
      <c r="H139" s="33">
        <v>23816218.81</v>
      </c>
      <c r="I139" s="33">
        <v>5963369.24</v>
      </c>
      <c r="J139" s="33">
        <v>8707753.57</v>
      </c>
      <c r="K139" s="33">
        <v>9145096</v>
      </c>
      <c r="L139" s="33">
        <v>11776192.03</v>
      </c>
      <c r="M139" s="33">
        <v>2943240.67</v>
      </c>
      <c r="N139" s="33">
        <v>3610667.36</v>
      </c>
      <c r="O139" s="33">
        <v>5222284</v>
      </c>
      <c r="P139" s="9">
        <v>49.44</v>
      </c>
      <c r="Q139" s="9">
        <v>49.35</v>
      </c>
      <c r="R139" s="9">
        <v>41.46</v>
      </c>
      <c r="S139" s="9">
        <v>57.1</v>
      </c>
      <c r="T139" s="32">
        <v>24.99</v>
      </c>
      <c r="U139" s="32">
        <v>30.66</v>
      </c>
      <c r="V139" s="32">
        <v>44.34</v>
      </c>
      <c r="W139" s="32">
        <v>124.3</v>
      </c>
      <c r="X139" s="32">
        <v>114.78</v>
      </c>
      <c r="Y139" s="32">
        <v>174.98</v>
      </c>
      <c r="Z139" s="32">
        <v>107.75</v>
      </c>
    </row>
    <row r="140" spans="1:26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31" t="s">
        <v>257</v>
      </c>
      <c r="G140" s="56" t="s">
        <v>378</v>
      </c>
      <c r="H140" s="33">
        <v>15414200</v>
      </c>
      <c r="I140" s="33">
        <v>4283544</v>
      </c>
      <c r="J140" s="33">
        <v>4352740</v>
      </c>
      <c r="K140" s="33">
        <v>6777916</v>
      </c>
      <c r="L140" s="33">
        <v>9417964.56</v>
      </c>
      <c r="M140" s="33">
        <v>2371138.28</v>
      </c>
      <c r="N140" s="33">
        <v>3196516.28</v>
      </c>
      <c r="O140" s="33">
        <v>3850310</v>
      </c>
      <c r="P140" s="9">
        <v>61.09</v>
      </c>
      <c r="Q140" s="9">
        <v>55.35</v>
      </c>
      <c r="R140" s="9">
        <v>73.43</v>
      </c>
      <c r="S140" s="9">
        <v>56.8</v>
      </c>
      <c r="T140" s="32">
        <v>25.17</v>
      </c>
      <c r="U140" s="32">
        <v>33.94</v>
      </c>
      <c r="V140" s="32">
        <v>40.88</v>
      </c>
      <c r="W140" s="32">
        <v>92.18</v>
      </c>
      <c r="X140" s="32">
        <v>62.99</v>
      </c>
      <c r="Y140" s="32">
        <v>114.58</v>
      </c>
      <c r="Z140" s="32">
        <v>105.1</v>
      </c>
    </row>
    <row r="141" spans="1:26" ht="12.75">
      <c r="A141" s="34">
        <v>6</v>
      </c>
      <c r="B141" s="34">
        <v>1</v>
      </c>
      <c r="C141" s="34">
        <v>14</v>
      </c>
      <c r="D141" s="35">
        <v>2</v>
      </c>
      <c r="E141" s="36"/>
      <c r="F141" s="31" t="s">
        <v>257</v>
      </c>
      <c r="G141" s="56" t="s">
        <v>379</v>
      </c>
      <c r="H141" s="33">
        <v>7682303.2</v>
      </c>
      <c r="I141" s="33">
        <v>2629918</v>
      </c>
      <c r="J141" s="33">
        <v>1698294.2</v>
      </c>
      <c r="K141" s="33">
        <v>3354091</v>
      </c>
      <c r="L141" s="33">
        <v>4035001.64</v>
      </c>
      <c r="M141" s="33">
        <v>1209055.24</v>
      </c>
      <c r="N141" s="33">
        <v>933946.4</v>
      </c>
      <c r="O141" s="33">
        <v>1892000</v>
      </c>
      <c r="P141" s="9">
        <v>52.52</v>
      </c>
      <c r="Q141" s="9">
        <v>45.97</v>
      </c>
      <c r="R141" s="9">
        <v>54.99</v>
      </c>
      <c r="S141" s="9">
        <v>56.4</v>
      </c>
      <c r="T141" s="32">
        <v>29.96</v>
      </c>
      <c r="U141" s="32">
        <v>23.14</v>
      </c>
      <c r="V141" s="32">
        <v>46.88</v>
      </c>
      <c r="W141" s="32">
        <v>102.95</v>
      </c>
      <c r="X141" s="32">
        <v>121.08</v>
      </c>
      <c r="Y141" s="32">
        <v>85.4</v>
      </c>
      <c r="Z141" s="32">
        <v>103.54</v>
      </c>
    </row>
    <row r="142" spans="1:26" ht="12.75">
      <c r="A142" s="34">
        <v>6</v>
      </c>
      <c r="B142" s="34">
        <v>13</v>
      </c>
      <c r="C142" s="34">
        <v>7</v>
      </c>
      <c r="D142" s="35">
        <v>2</v>
      </c>
      <c r="E142" s="36"/>
      <c r="F142" s="31" t="s">
        <v>257</v>
      </c>
      <c r="G142" s="56" t="s">
        <v>380</v>
      </c>
      <c r="H142" s="33">
        <v>9384427.51</v>
      </c>
      <c r="I142" s="33">
        <v>3605918.79</v>
      </c>
      <c r="J142" s="33">
        <v>2485440.72</v>
      </c>
      <c r="K142" s="33">
        <v>3293068</v>
      </c>
      <c r="L142" s="33">
        <v>5250150.13</v>
      </c>
      <c r="M142" s="33">
        <v>1815632.12</v>
      </c>
      <c r="N142" s="33">
        <v>1568804.01</v>
      </c>
      <c r="O142" s="33">
        <v>1865714</v>
      </c>
      <c r="P142" s="9">
        <v>55.94</v>
      </c>
      <c r="Q142" s="9">
        <v>50.35</v>
      </c>
      <c r="R142" s="9">
        <v>63.11</v>
      </c>
      <c r="S142" s="9">
        <v>56.65</v>
      </c>
      <c r="T142" s="32">
        <v>34.58</v>
      </c>
      <c r="U142" s="32">
        <v>29.88</v>
      </c>
      <c r="V142" s="32">
        <v>35.53</v>
      </c>
      <c r="W142" s="32">
        <v>84</v>
      </c>
      <c r="X142" s="32">
        <v>95.25</v>
      </c>
      <c r="Y142" s="32">
        <v>60.46</v>
      </c>
      <c r="Z142" s="32">
        <v>106.68</v>
      </c>
    </row>
    <row r="143" spans="1:26" ht="12.75">
      <c r="A143" s="34">
        <v>6</v>
      </c>
      <c r="B143" s="34">
        <v>1</v>
      </c>
      <c r="C143" s="34">
        <v>15</v>
      </c>
      <c r="D143" s="35">
        <v>2</v>
      </c>
      <c r="E143" s="36"/>
      <c r="F143" s="31" t="s">
        <v>257</v>
      </c>
      <c r="G143" s="56" t="s">
        <v>381</v>
      </c>
      <c r="H143" s="33">
        <v>7381720</v>
      </c>
      <c r="I143" s="33">
        <v>2139757.97</v>
      </c>
      <c r="J143" s="33">
        <v>2122724.03</v>
      </c>
      <c r="K143" s="33">
        <v>3119238</v>
      </c>
      <c r="L143" s="33">
        <v>4028210.16</v>
      </c>
      <c r="M143" s="33">
        <v>1132928.76</v>
      </c>
      <c r="N143" s="33">
        <v>1155865.4</v>
      </c>
      <c r="O143" s="33">
        <v>1739416</v>
      </c>
      <c r="P143" s="9">
        <v>54.57</v>
      </c>
      <c r="Q143" s="9">
        <v>52.94</v>
      </c>
      <c r="R143" s="9">
        <v>54.45</v>
      </c>
      <c r="S143" s="9">
        <v>55.76</v>
      </c>
      <c r="T143" s="32">
        <v>28.12</v>
      </c>
      <c r="U143" s="32">
        <v>28.69</v>
      </c>
      <c r="V143" s="32">
        <v>43.18</v>
      </c>
      <c r="W143" s="32">
        <v>99.37</v>
      </c>
      <c r="X143" s="32">
        <v>97.5</v>
      </c>
      <c r="Y143" s="32">
        <v>102.4</v>
      </c>
      <c r="Z143" s="32">
        <v>98.67</v>
      </c>
    </row>
    <row r="144" spans="1:26" ht="12.75">
      <c r="A144" s="34">
        <v>6</v>
      </c>
      <c r="B144" s="34">
        <v>10</v>
      </c>
      <c r="C144" s="34">
        <v>6</v>
      </c>
      <c r="D144" s="35">
        <v>2</v>
      </c>
      <c r="E144" s="36"/>
      <c r="F144" s="31" t="s">
        <v>257</v>
      </c>
      <c r="G144" s="56" t="s">
        <v>382</v>
      </c>
      <c r="H144" s="33">
        <v>15860567.54</v>
      </c>
      <c r="I144" s="33">
        <v>4462122.5</v>
      </c>
      <c r="J144" s="33">
        <v>4106928.04</v>
      </c>
      <c r="K144" s="33">
        <v>7291517</v>
      </c>
      <c r="L144" s="33">
        <v>8336599.61</v>
      </c>
      <c r="M144" s="33">
        <v>2221382.8</v>
      </c>
      <c r="N144" s="33">
        <v>1941398.81</v>
      </c>
      <c r="O144" s="33">
        <v>4173818</v>
      </c>
      <c r="P144" s="9">
        <v>52.56</v>
      </c>
      <c r="Q144" s="9">
        <v>49.78</v>
      </c>
      <c r="R144" s="9">
        <v>47.27</v>
      </c>
      <c r="S144" s="9">
        <v>57.24</v>
      </c>
      <c r="T144" s="32">
        <v>26.64</v>
      </c>
      <c r="U144" s="32">
        <v>23.28</v>
      </c>
      <c r="V144" s="32">
        <v>50.06</v>
      </c>
      <c r="W144" s="32">
        <v>102.77</v>
      </c>
      <c r="X144" s="32">
        <v>100.2</v>
      </c>
      <c r="Y144" s="32">
        <v>107.04</v>
      </c>
      <c r="Z144" s="32">
        <v>102.28</v>
      </c>
    </row>
    <row r="145" spans="1:26" ht="12.75">
      <c r="A145" s="34">
        <v>6</v>
      </c>
      <c r="B145" s="34">
        <v>11</v>
      </c>
      <c r="C145" s="34">
        <v>7</v>
      </c>
      <c r="D145" s="35">
        <v>2</v>
      </c>
      <c r="E145" s="36"/>
      <c r="F145" s="31" t="s">
        <v>257</v>
      </c>
      <c r="G145" s="56" t="s">
        <v>383</v>
      </c>
      <c r="H145" s="33">
        <v>30367219.84</v>
      </c>
      <c r="I145" s="33">
        <v>7649279</v>
      </c>
      <c r="J145" s="33">
        <v>6262305.84</v>
      </c>
      <c r="K145" s="33">
        <v>16455635</v>
      </c>
      <c r="L145" s="33">
        <v>18221526.72</v>
      </c>
      <c r="M145" s="33">
        <v>3365518.38</v>
      </c>
      <c r="N145" s="33">
        <v>5461182.34</v>
      </c>
      <c r="O145" s="33">
        <v>9394826</v>
      </c>
      <c r="P145" s="9">
        <v>60</v>
      </c>
      <c r="Q145" s="9">
        <v>43.99</v>
      </c>
      <c r="R145" s="9">
        <v>87.2</v>
      </c>
      <c r="S145" s="9">
        <v>57.09</v>
      </c>
      <c r="T145" s="32">
        <v>18.47</v>
      </c>
      <c r="U145" s="32">
        <v>29.97</v>
      </c>
      <c r="V145" s="32">
        <v>51.55</v>
      </c>
      <c r="W145" s="32">
        <v>112.49</v>
      </c>
      <c r="X145" s="32">
        <v>103.41</v>
      </c>
      <c r="Y145" s="32">
        <v>146.97</v>
      </c>
      <c r="Z145" s="32">
        <v>101.8</v>
      </c>
    </row>
    <row r="146" spans="1:26" ht="12.75">
      <c r="A146" s="34">
        <v>6</v>
      </c>
      <c r="B146" s="34">
        <v>19</v>
      </c>
      <c r="C146" s="34">
        <v>4</v>
      </c>
      <c r="D146" s="35">
        <v>2</v>
      </c>
      <c r="E146" s="36"/>
      <c r="F146" s="31" t="s">
        <v>257</v>
      </c>
      <c r="G146" s="56" t="s">
        <v>384</v>
      </c>
      <c r="H146" s="33">
        <v>7267486.55</v>
      </c>
      <c r="I146" s="33">
        <v>1713999</v>
      </c>
      <c r="J146" s="33">
        <v>2288358.55</v>
      </c>
      <c r="K146" s="33">
        <v>3265129</v>
      </c>
      <c r="L146" s="33">
        <v>3801111.67</v>
      </c>
      <c r="M146" s="33">
        <v>723138.16</v>
      </c>
      <c r="N146" s="33">
        <v>1275923.51</v>
      </c>
      <c r="O146" s="33">
        <v>1802050</v>
      </c>
      <c r="P146" s="9">
        <v>52.3</v>
      </c>
      <c r="Q146" s="9">
        <v>42.19</v>
      </c>
      <c r="R146" s="9">
        <v>55.75</v>
      </c>
      <c r="S146" s="9">
        <v>55.19</v>
      </c>
      <c r="T146" s="32">
        <v>19.02</v>
      </c>
      <c r="U146" s="32">
        <v>33.56</v>
      </c>
      <c r="V146" s="32">
        <v>47.4</v>
      </c>
      <c r="W146" s="32">
        <v>97.08</v>
      </c>
      <c r="X146" s="32">
        <v>106.18</v>
      </c>
      <c r="Y146" s="32">
        <v>91.05</v>
      </c>
      <c r="Z146" s="32">
        <v>98.3</v>
      </c>
    </row>
    <row r="147" spans="1:26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31" t="s">
        <v>257</v>
      </c>
      <c r="G147" s="56" t="s">
        <v>385</v>
      </c>
      <c r="H147" s="33">
        <v>13808268.15</v>
      </c>
      <c r="I147" s="33">
        <v>3495277</v>
      </c>
      <c r="J147" s="33">
        <v>2876916.15</v>
      </c>
      <c r="K147" s="33">
        <v>7436075</v>
      </c>
      <c r="L147" s="33">
        <v>7560244.24</v>
      </c>
      <c r="M147" s="33">
        <v>1718935.79</v>
      </c>
      <c r="N147" s="33">
        <v>1643674.45</v>
      </c>
      <c r="O147" s="33">
        <v>4197634</v>
      </c>
      <c r="P147" s="9">
        <v>54.75</v>
      </c>
      <c r="Q147" s="9">
        <v>49.17</v>
      </c>
      <c r="R147" s="9">
        <v>57.13</v>
      </c>
      <c r="S147" s="9">
        <v>56.44</v>
      </c>
      <c r="T147" s="32">
        <v>22.73</v>
      </c>
      <c r="U147" s="32">
        <v>21.74</v>
      </c>
      <c r="V147" s="32">
        <v>55.52</v>
      </c>
      <c r="W147" s="32">
        <v>96.66</v>
      </c>
      <c r="X147" s="32">
        <v>107.56</v>
      </c>
      <c r="Y147" s="32">
        <v>75.08</v>
      </c>
      <c r="Z147" s="32">
        <v>104.06</v>
      </c>
    </row>
    <row r="148" spans="1:26" ht="12.75">
      <c r="A148" s="34">
        <v>6</v>
      </c>
      <c r="B148" s="34">
        <v>16</v>
      </c>
      <c r="C148" s="34">
        <v>5</v>
      </c>
      <c r="D148" s="35">
        <v>2</v>
      </c>
      <c r="E148" s="36"/>
      <c r="F148" s="31" t="s">
        <v>257</v>
      </c>
      <c r="G148" s="56" t="s">
        <v>386</v>
      </c>
      <c r="H148" s="33">
        <v>17892195.44</v>
      </c>
      <c r="I148" s="33">
        <v>9136495</v>
      </c>
      <c r="J148" s="33">
        <v>3864896.44</v>
      </c>
      <c r="K148" s="33">
        <v>4890804</v>
      </c>
      <c r="L148" s="33">
        <v>10284764.07</v>
      </c>
      <c r="M148" s="33">
        <v>4373138.65</v>
      </c>
      <c r="N148" s="33">
        <v>3037227.42</v>
      </c>
      <c r="O148" s="33">
        <v>2874398</v>
      </c>
      <c r="P148" s="9">
        <v>57.48</v>
      </c>
      <c r="Q148" s="9">
        <v>47.86</v>
      </c>
      <c r="R148" s="9">
        <v>78.58</v>
      </c>
      <c r="S148" s="9">
        <v>58.77</v>
      </c>
      <c r="T148" s="32">
        <v>42.52</v>
      </c>
      <c r="U148" s="32">
        <v>29.53</v>
      </c>
      <c r="V148" s="32">
        <v>27.94</v>
      </c>
      <c r="W148" s="32">
        <v>132.49</v>
      </c>
      <c r="X148" s="32">
        <v>127.65</v>
      </c>
      <c r="Y148" s="32">
        <v>213.64</v>
      </c>
      <c r="Z148" s="32">
        <v>98.6</v>
      </c>
    </row>
    <row r="149" spans="1:26" ht="12.75">
      <c r="A149" s="34">
        <v>6</v>
      </c>
      <c r="B149" s="34">
        <v>11</v>
      </c>
      <c r="C149" s="34">
        <v>8</v>
      </c>
      <c r="D149" s="35">
        <v>2</v>
      </c>
      <c r="E149" s="36"/>
      <c r="F149" s="31" t="s">
        <v>257</v>
      </c>
      <c r="G149" s="56" t="s">
        <v>269</v>
      </c>
      <c r="H149" s="33">
        <v>23624556.18</v>
      </c>
      <c r="I149" s="33">
        <v>6383053</v>
      </c>
      <c r="J149" s="33">
        <v>4387976.18</v>
      </c>
      <c r="K149" s="33">
        <v>12853527</v>
      </c>
      <c r="L149" s="33">
        <v>12808166.49</v>
      </c>
      <c r="M149" s="33">
        <v>3121662.31</v>
      </c>
      <c r="N149" s="33">
        <v>2424176.18</v>
      </c>
      <c r="O149" s="33">
        <v>7262328</v>
      </c>
      <c r="P149" s="9">
        <v>54.21</v>
      </c>
      <c r="Q149" s="9">
        <v>48.9</v>
      </c>
      <c r="R149" s="9">
        <v>55.24</v>
      </c>
      <c r="S149" s="9">
        <v>56.5</v>
      </c>
      <c r="T149" s="32">
        <v>24.37</v>
      </c>
      <c r="U149" s="32">
        <v>18.92</v>
      </c>
      <c r="V149" s="32">
        <v>56.7</v>
      </c>
      <c r="W149" s="32">
        <v>87.1</v>
      </c>
      <c r="X149" s="32">
        <v>109.95</v>
      </c>
      <c r="Y149" s="32">
        <v>50.56</v>
      </c>
      <c r="Z149" s="32">
        <v>102.7</v>
      </c>
    </row>
    <row r="150" spans="1:26" ht="12.75">
      <c r="A150" s="34">
        <v>6</v>
      </c>
      <c r="B150" s="34">
        <v>9</v>
      </c>
      <c r="C150" s="34">
        <v>12</v>
      </c>
      <c r="D150" s="35">
        <v>2</v>
      </c>
      <c r="E150" s="36"/>
      <c r="F150" s="31" t="s">
        <v>257</v>
      </c>
      <c r="G150" s="56" t="s">
        <v>387</v>
      </c>
      <c r="H150" s="33">
        <v>20278149.12</v>
      </c>
      <c r="I150" s="33">
        <v>6795511</v>
      </c>
      <c r="J150" s="33">
        <v>4780619.12</v>
      </c>
      <c r="K150" s="33">
        <v>8702019</v>
      </c>
      <c r="L150" s="33">
        <v>10862566.74</v>
      </c>
      <c r="M150" s="33">
        <v>3660573.61</v>
      </c>
      <c r="N150" s="33">
        <v>2251787.13</v>
      </c>
      <c r="O150" s="33">
        <v>4950206</v>
      </c>
      <c r="P150" s="9">
        <v>53.56</v>
      </c>
      <c r="Q150" s="9">
        <v>53.86</v>
      </c>
      <c r="R150" s="9">
        <v>47.1</v>
      </c>
      <c r="S150" s="9">
        <v>56.88</v>
      </c>
      <c r="T150" s="32">
        <v>33.69</v>
      </c>
      <c r="U150" s="32">
        <v>20.72</v>
      </c>
      <c r="V150" s="32">
        <v>45.57</v>
      </c>
      <c r="W150" s="32">
        <v>107.13</v>
      </c>
      <c r="X150" s="32">
        <v>105.92</v>
      </c>
      <c r="Y150" s="32">
        <v>114.38</v>
      </c>
      <c r="Z150" s="32">
        <v>104.99</v>
      </c>
    </row>
    <row r="151" spans="1:26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31" t="s">
        <v>257</v>
      </c>
      <c r="G151" s="56" t="s">
        <v>388</v>
      </c>
      <c r="H151" s="33">
        <v>17394528.35</v>
      </c>
      <c r="I151" s="33">
        <v>4538134.54</v>
      </c>
      <c r="J151" s="33">
        <v>7194655.81</v>
      </c>
      <c r="K151" s="33">
        <v>5661738</v>
      </c>
      <c r="L151" s="33">
        <v>7464948.93</v>
      </c>
      <c r="M151" s="33">
        <v>2533298.83</v>
      </c>
      <c r="N151" s="33">
        <v>1777926.1</v>
      </c>
      <c r="O151" s="33">
        <v>3153724</v>
      </c>
      <c r="P151" s="9">
        <v>42.91</v>
      </c>
      <c r="Q151" s="9">
        <v>55.82</v>
      </c>
      <c r="R151" s="9">
        <v>24.71</v>
      </c>
      <c r="S151" s="9">
        <v>55.7</v>
      </c>
      <c r="T151" s="32">
        <v>33.93</v>
      </c>
      <c r="U151" s="32">
        <v>23.81</v>
      </c>
      <c r="V151" s="32">
        <v>42.24</v>
      </c>
      <c r="W151" s="32">
        <v>113.16</v>
      </c>
      <c r="X151" s="32">
        <v>151.63</v>
      </c>
      <c r="Y151" s="32">
        <v>101.26</v>
      </c>
      <c r="Z151" s="32">
        <v>99.48</v>
      </c>
    </row>
    <row r="152" spans="1:26" ht="12.75">
      <c r="A152" s="34">
        <v>6</v>
      </c>
      <c r="B152" s="34">
        <v>18</v>
      </c>
      <c r="C152" s="34">
        <v>8</v>
      </c>
      <c r="D152" s="35">
        <v>2</v>
      </c>
      <c r="E152" s="36"/>
      <c r="F152" s="31" t="s">
        <v>257</v>
      </c>
      <c r="G152" s="56" t="s">
        <v>389</v>
      </c>
      <c r="H152" s="33">
        <v>23886882.84</v>
      </c>
      <c r="I152" s="33">
        <v>5625600</v>
      </c>
      <c r="J152" s="33">
        <v>6097181.84</v>
      </c>
      <c r="K152" s="33">
        <v>12164101</v>
      </c>
      <c r="L152" s="33">
        <v>12678524.23</v>
      </c>
      <c r="M152" s="33">
        <v>2718246.21</v>
      </c>
      <c r="N152" s="33">
        <v>3247862.02</v>
      </c>
      <c r="O152" s="33">
        <v>6712416</v>
      </c>
      <c r="P152" s="9">
        <v>53.07</v>
      </c>
      <c r="Q152" s="9">
        <v>48.31</v>
      </c>
      <c r="R152" s="9">
        <v>53.26</v>
      </c>
      <c r="S152" s="9">
        <v>55.18</v>
      </c>
      <c r="T152" s="32">
        <v>21.43</v>
      </c>
      <c r="U152" s="32">
        <v>25.61</v>
      </c>
      <c r="V152" s="32">
        <v>52.94</v>
      </c>
      <c r="W152" s="32">
        <v>98.77</v>
      </c>
      <c r="X152" s="32">
        <v>91.55</v>
      </c>
      <c r="Y152" s="32">
        <v>93.27</v>
      </c>
      <c r="Z152" s="32">
        <v>105.13</v>
      </c>
    </row>
    <row r="153" spans="1:26" ht="12.75">
      <c r="A153" s="34">
        <v>6</v>
      </c>
      <c r="B153" s="34">
        <v>7</v>
      </c>
      <c r="C153" s="34">
        <v>6</v>
      </c>
      <c r="D153" s="35">
        <v>2</v>
      </c>
      <c r="E153" s="36"/>
      <c r="F153" s="31" t="s">
        <v>257</v>
      </c>
      <c r="G153" s="56" t="s">
        <v>390</v>
      </c>
      <c r="H153" s="33">
        <v>21100949.05</v>
      </c>
      <c r="I153" s="33">
        <v>4552232.11</v>
      </c>
      <c r="J153" s="33">
        <v>6567179.94</v>
      </c>
      <c r="K153" s="33">
        <v>9981537</v>
      </c>
      <c r="L153" s="33">
        <v>11904164.02</v>
      </c>
      <c r="M153" s="33">
        <v>2131795.48</v>
      </c>
      <c r="N153" s="33">
        <v>4116204.54</v>
      </c>
      <c r="O153" s="33">
        <v>5656164</v>
      </c>
      <c r="P153" s="9">
        <v>56.41</v>
      </c>
      <c r="Q153" s="9">
        <v>46.82</v>
      </c>
      <c r="R153" s="9">
        <v>62.67</v>
      </c>
      <c r="S153" s="9">
        <v>56.66</v>
      </c>
      <c r="T153" s="32">
        <v>17.9</v>
      </c>
      <c r="U153" s="32">
        <v>34.57</v>
      </c>
      <c r="V153" s="32">
        <v>47.51</v>
      </c>
      <c r="W153" s="32">
        <v>129.07</v>
      </c>
      <c r="X153" s="32">
        <v>119.61</v>
      </c>
      <c r="Y153" s="32">
        <v>201.94</v>
      </c>
      <c r="Z153" s="32">
        <v>104.69</v>
      </c>
    </row>
    <row r="154" spans="1:26" ht="12.75">
      <c r="A154" s="34">
        <v>6</v>
      </c>
      <c r="B154" s="34">
        <v>18</v>
      </c>
      <c r="C154" s="34">
        <v>9</v>
      </c>
      <c r="D154" s="35">
        <v>2</v>
      </c>
      <c r="E154" s="36"/>
      <c r="F154" s="31" t="s">
        <v>257</v>
      </c>
      <c r="G154" s="56" t="s">
        <v>391</v>
      </c>
      <c r="H154" s="33">
        <v>14284327.78</v>
      </c>
      <c r="I154" s="33">
        <v>4622772.79</v>
      </c>
      <c r="J154" s="33">
        <v>3515486.99</v>
      </c>
      <c r="K154" s="33">
        <v>6146068</v>
      </c>
      <c r="L154" s="33">
        <v>6661666.2</v>
      </c>
      <c r="M154" s="33">
        <v>1549762.11</v>
      </c>
      <c r="N154" s="33">
        <v>1676296.09</v>
      </c>
      <c r="O154" s="33">
        <v>3435608</v>
      </c>
      <c r="P154" s="9">
        <v>46.63</v>
      </c>
      <c r="Q154" s="9">
        <v>33.52</v>
      </c>
      <c r="R154" s="9">
        <v>47.68</v>
      </c>
      <c r="S154" s="9">
        <v>55.89</v>
      </c>
      <c r="T154" s="32">
        <v>23.26</v>
      </c>
      <c r="U154" s="32">
        <v>25.16</v>
      </c>
      <c r="V154" s="32">
        <v>51.57</v>
      </c>
      <c r="W154" s="32">
        <v>86.05</v>
      </c>
      <c r="X154" s="32">
        <v>84.35</v>
      </c>
      <c r="Y154" s="32">
        <v>65.12</v>
      </c>
      <c r="Z154" s="32">
        <v>103.17</v>
      </c>
    </row>
    <row r="155" spans="1:26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31" t="s">
        <v>257</v>
      </c>
      <c r="G155" s="56" t="s">
        <v>392</v>
      </c>
      <c r="H155" s="33">
        <v>10889616.38</v>
      </c>
      <c r="I155" s="33">
        <v>3890368</v>
      </c>
      <c r="J155" s="33">
        <v>2540620.38</v>
      </c>
      <c r="K155" s="33">
        <v>4458628</v>
      </c>
      <c r="L155" s="33">
        <v>5868779.55</v>
      </c>
      <c r="M155" s="33">
        <v>1925382.14</v>
      </c>
      <c r="N155" s="33">
        <v>1385325.41</v>
      </c>
      <c r="O155" s="33">
        <v>2558072</v>
      </c>
      <c r="P155" s="9">
        <v>53.89</v>
      </c>
      <c r="Q155" s="9">
        <v>49.49</v>
      </c>
      <c r="R155" s="9">
        <v>54.52</v>
      </c>
      <c r="S155" s="9">
        <v>57.37</v>
      </c>
      <c r="T155" s="32">
        <v>32.8</v>
      </c>
      <c r="U155" s="32">
        <v>23.6</v>
      </c>
      <c r="V155" s="32">
        <v>43.58</v>
      </c>
      <c r="W155" s="32">
        <v>103.56</v>
      </c>
      <c r="X155" s="32">
        <v>102.44</v>
      </c>
      <c r="Y155" s="32">
        <v>99.72</v>
      </c>
      <c r="Z155" s="32">
        <v>106.65</v>
      </c>
    </row>
    <row r="156" spans="1:26" ht="12.75">
      <c r="A156" s="34">
        <v>6</v>
      </c>
      <c r="B156" s="34">
        <v>1</v>
      </c>
      <c r="C156" s="34">
        <v>16</v>
      </c>
      <c r="D156" s="35">
        <v>2</v>
      </c>
      <c r="E156" s="36"/>
      <c r="F156" s="31" t="s">
        <v>257</v>
      </c>
      <c r="G156" s="56" t="s">
        <v>271</v>
      </c>
      <c r="H156" s="33">
        <v>25681746.89</v>
      </c>
      <c r="I156" s="33">
        <v>15996713.23</v>
      </c>
      <c r="J156" s="33">
        <v>4431020.66</v>
      </c>
      <c r="K156" s="33">
        <v>5254013</v>
      </c>
      <c r="L156" s="33">
        <v>13354228.18</v>
      </c>
      <c r="M156" s="33">
        <v>8111826.29</v>
      </c>
      <c r="N156" s="33">
        <v>2009315.89</v>
      </c>
      <c r="O156" s="33">
        <v>3233086</v>
      </c>
      <c r="P156" s="9">
        <v>51.99</v>
      </c>
      <c r="Q156" s="9">
        <v>50.7</v>
      </c>
      <c r="R156" s="9">
        <v>45.34</v>
      </c>
      <c r="S156" s="9">
        <v>61.53</v>
      </c>
      <c r="T156" s="32">
        <v>60.74</v>
      </c>
      <c r="U156" s="32">
        <v>15.04</v>
      </c>
      <c r="V156" s="32">
        <v>24.21</v>
      </c>
      <c r="W156" s="32">
        <v>97.1</v>
      </c>
      <c r="X156" s="32">
        <v>98.28</v>
      </c>
      <c r="Y156" s="32">
        <v>108.98</v>
      </c>
      <c r="Z156" s="32">
        <v>88.43</v>
      </c>
    </row>
    <row r="157" spans="1:26" ht="12.75">
      <c r="A157" s="34">
        <v>6</v>
      </c>
      <c r="B157" s="34">
        <v>2</v>
      </c>
      <c r="C157" s="34">
        <v>13</v>
      </c>
      <c r="D157" s="35">
        <v>2</v>
      </c>
      <c r="E157" s="36"/>
      <c r="F157" s="31" t="s">
        <v>257</v>
      </c>
      <c r="G157" s="56" t="s">
        <v>393</v>
      </c>
      <c r="H157" s="33">
        <v>10807568.2</v>
      </c>
      <c r="I157" s="33">
        <v>2738502</v>
      </c>
      <c r="J157" s="33">
        <v>1776402.2</v>
      </c>
      <c r="K157" s="33">
        <v>6292664</v>
      </c>
      <c r="L157" s="33">
        <v>5797807.44</v>
      </c>
      <c r="M157" s="33">
        <v>1302132.64</v>
      </c>
      <c r="N157" s="33">
        <v>1009920.8</v>
      </c>
      <c r="O157" s="33">
        <v>3485754</v>
      </c>
      <c r="P157" s="9">
        <v>53.64</v>
      </c>
      <c r="Q157" s="9">
        <v>47.54</v>
      </c>
      <c r="R157" s="9">
        <v>56.85</v>
      </c>
      <c r="S157" s="9">
        <v>55.39</v>
      </c>
      <c r="T157" s="32">
        <v>22.45</v>
      </c>
      <c r="U157" s="32">
        <v>17.41</v>
      </c>
      <c r="V157" s="32">
        <v>60.12</v>
      </c>
      <c r="W157" s="32">
        <v>98.72</v>
      </c>
      <c r="X157" s="32">
        <v>108.85</v>
      </c>
      <c r="Y157" s="32">
        <v>80</v>
      </c>
      <c r="Z157" s="32">
        <v>102.09</v>
      </c>
    </row>
    <row r="158" spans="1:26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31" t="s">
        <v>257</v>
      </c>
      <c r="G158" s="56" t="s">
        <v>272</v>
      </c>
      <c r="H158" s="33">
        <v>26862946.54</v>
      </c>
      <c r="I158" s="33">
        <v>8730842</v>
      </c>
      <c r="J158" s="33">
        <v>5436799.54</v>
      </c>
      <c r="K158" s="33">
        <v>12695305</v>
      </c>
      <c r="L158" s="33">
        <v>14965563.51</v>
      </c>
      <c r="M158" s="33">
        <v>4809659.04</v>
      </c>
      <c r="N158" s="33">
        <v>3125686.47</v>
      </c>
      <c r="O158" s="33">
        <v>7030218</v>
      </c>
      <c r="P158" s="9">
        <v>55.71</v>
      </c>
      <c r="Q158" s="9">
        <v>55.08</v>
      </c>
      <c r="R158" s="9">
        <v>57.49</v>
      </c>
      <c r="S158" s="9">
        <v>55.37</v>
      </c>
      <c r="T158" s="32">
        <v>32.13</v>
      </c>
      <c r="U158" s="32">
        <v>20.88</v>
      </c>
      <c r="V158" s="32">
        <v>46.97</v>
      </c>
      <c r="W158" s="32">
        <v>99.34</v>
      </c>
      <c r="X158" s="32">
        <v>97.22</v>
      </c>
      <c r="Y158" s="32">
        <v>94.23</v>
      </c>
      <c r="Z158" s="32">
        <v>103.38</v>
      </c>
    </row>
    <row r="159" spans="1:26" ht="12.75">
      <c r="A159" s="34">
        <v>6</v>
      </c>
      <c r="B159" s="34">
        <v>17</v>
      </c>
      <c r="C159" s="34">
        <v>5</v>
      </c>
      <c r="D159" s="35">
        <v>2</v>
      </c>
      <c r="E159" s="36"/>
      <c r="F159" s="31" t="s">
        <v>257</v>
      </c>
      <c r="G159" s="56" t="s">
        <v>394</v>
      </c>
      <c r="H159" s="33">
        <v>24530646</v>
      </c>
      <c r="I159" s="33">
        <v>7284040</v>
      </c>
      <c r="J159" s="33">
        <v>5637500</v>
      </c>
      <c r="K159" s="33">
        <v>11609106</v>
      </c>
      <c r="L159" s="33">
        <v>13094151.08</v>
      </c>
      <c r="M159" s="33">
        <v>3681279.37</v>
      </c>
      <c r="N159" s="33">
        <v>2780783.71</v>
      </c>
      <c r="O159" s="33">
        <v>6632088</v>
      </c>
      <c r="P159" s="9">
        <v>53.37</v>
      </c>
      <c r="Q159" s="9">
        <v>50.53</v>
      </c>
      <c r="R159" s="9">
        <v>49.32</v>
      </c>
      <c r="S159" s="9">
        <v>57.12</v>
      </c>
      <c r="T159" s="32">
        <v>28.11</v>
      </c>
      <c r="U159" s="32">
        <v>21.23</v>
      </c>
      <c r="V159" s="32">
        <v>50.64</v>
      </c>
      <c r="W159" s="32">
        <v>99.1</v>
      </c>
      <c r="X159" s="32">
        <v>104.68</v>
      </c>
      <c r="Y159" s="32">
        <v>84.52</v>
      </c>
      <c r="Z159" s="32">
        <v>103.53</v>
      </c>
    </row>
    <row r="160" spans="1:26" ht="12.75">
      <c r="A160" s="34">
        <v>6</v>
      </c>
      <c r="B160" s="34">
        <v>11</v>
      </c>
      <c r="C160" s="34">
        <v>9</v>
      </c>
      <c r="D160" s="35">
        <v>2</v>
      </c>
      <c r="E160" s="36"/>
      <c r="F160" s="31" t="s">
        <v>257</v>
      </c>
      <c r="G160" s="56" t="s">
        <v>395</v>
      </c>
      <c r="H160" s="33">
        <v>21606872.46</v>
      </c>
      <c r="I160" s="33">
        <v>7106442.65</v>
      </c>
      <c r="J160" s="33">
        <v>3988602.81</v>
      </c>
      <c r="K160" s="33">
        <v>10511827</v>
      </c>
      <c r="L160" s="33">
        <v>11650333.24</v>
      </c>
      <c r="M160" s="33">
        <v>3467881.23</v>
      </c>
      <c r="N160" s="33">
        <v>2040826.01</v>
      </c>
      <c r="O160" s="33">
        <v>6141626</v>
      </c>
      <c r="P160" s="9">
        <v>53.91</v>
      </c>
      <c r="Q160" s="9">
        <v>48.79</v>
      </c>
      <c r="R160" s="9">
        <v>51.16</v>
      </c>
      <c r="S160" s="9">
        <v>58.42</v>
      </c>
      <c r="T160" s="32">
        <v>29.76</v>
      </c>
      <c r="U160" s="32">
        <v>17.51</v>
      </c>
      <c r="V160" s="32">
        <v>52.71</v>
      </c>
      <c r="W160" s="32">
        <v>100.98</v>
      </c>
      <c r="X160" s="32">
        <v>102.1</v>
      </c>
      <c r="Y160" s="32">
        <v>99.9</v>
      </c>
      <c r="Z160" s="32">
        <v>100.71</v>
      </c>
    </row>
    <row r="161" spans="1:26" ht="12.75">
      <c r="A161" s="34">
        <v>6</v>
      </c>
      <c r="B161" s="34">
        <v>4</v>
      </c>
      <c r="C161" s="34">
        <v>6</v>
      </c>
      <c r="D161" s="35">
        <v>2</v>
      </c>
      <c r="E161" s="36"/>
      <c r="F161" s="31" t="s">
        <v>257</v>
      </c>
      <c r="G161" s="56" t="s">
        <v>396</v>
      </c>
      <c r="H161" s="33">
        <v>11331242.73</v>
      </c>
      <c r="I161" s="33">
        <v>4471301</v>
      </c>
      <c r="J161" s="33">
        <v>2374697.73</v>
      </c>
      <c r="K161" s="33">
        <v>4485244</v>
      </c>
      <c r="L161" s="33">
        <v>6005677.03</v>
      </c>
      <c r="M161" s="33">
        <v>1879083.3</v>
      </c>
      <c r="N161" s="33">
        <v>1583499.73</v>
      </c>
      <c r="O161" s="33">
        <v>2543094</v>
      </c>
      <c r="P161" s="9">
        <v>53</v>
      </c>
      <c r="Q161" s="9">
        <v>42.02</v>
      </c>
      <c r="R161" s="9">
        <v>66.68</v>
      </c>
      <c r="S161" s="9">
        <v>56.69</v>
      </c>
      <c r="T161" s="32">
        <v>31.28</v>
      </c>
      <c r="U161" s="32">
        <v>26.36</v>
      </c>
      <c r="V161" s="32">
        <v>42.34</v>
      </c>
      <c r="W161" s="32">
        <v>98.94</v>
      </c>
      <c r="X161" s="32">
        <v>99.79</v>
      </c>
      <c r="Y161" s="32">
        <v>101.66</v>
      </c>
      <c r="Z161" s="32">
        <v>96.72</v>
      </c>
    </row>
    <row r="162" spans="1:26" ht="12.75">
      <c r="A162" s="34">
        <v>6</v>
      </c>
      <c r="B162" s="34">
        <v>7</v>
      </c>
      <c r="C162" s="34">
        <v>7</v>
      </c>
      <c r="D162" s="35">
        <v>2</v>
      </c>
      <c r="E162" s="36"/>
      <c r="F162" s="31" t="s">
        <v>257</v>
      </c>
      <c r="G162" s="56" t="s">
        <v>397</v>
      </c>
      <c r="H162" s="33">
        <v>17507104.92</v>
      </c>
      <c r="I162" s="33">
        <v>4551694</v>
      </c>
      <c r="J162" s="33">
        <v>4022947.92</v>
      </c>
      <c r="K162" s="33">
        <v>8932463</v>
      </c>
      <c r="L162" s="33">
        <v>9570488.79</v>
      </c>
      <c r="M162" s="33">
        <v>1967596.6</v>
      </c>
      <c r="N162" s="33">
        <v>2577934.19</v>
      </c>
      <c r="O162" s="33">
        <v>5024958</v>
      </c>
      <c r="P162" s="9">
        <v>54.66</v>
      </c>
      <c r="Q162" s="9">
        <v>43.22</v>
      </c>
      <c r="R162" s="9">
        <v>64.08</v>
      </c>
      <c r="S162" s="9">
        <v>56.25</v>
      </c>
      <c r="T162" s="32">
        <v>20.55</v>
      </c>
      <c r="U162" s="32">
        <v>26.93</v>
      </c>
      <c r="V162" s="32">
        <v>52.5</v>
      </c>
      <c r="W162" s="32">
        <v>109.77</v>
      </c>
      <c r="X162" s="32">
        <v>101.16</v>
      </c>
      <c r="Y162" s="32">
        <v>134.04</v>
      </c>
      <c r="Z162" s="32">
        <v>103.6</v>
      </c>
    </row>
    <row r="163" spans="1:26" ht="12.75">
      <c r="A163" s="34">
        <v>6</v>
      </c>
      <c r="B163" s="34">
        <v>1</v>
      </c>
      <c r="C163" s="34">
        <v>17</v>
      </c>
      <c r="D163" s="35">
        <v>2</v>
      </c>
      <c r="E163" s="36"/>
      <c r="F163" s="31" t="s">
        <v>257</v>
      </c>
      <c r="G163" s="56" t="s">
        <v>398</v>
      </c>
      <c r="H163" s="33">
        <v>10627156.73</v>
      </c>
      <c r="I163" s="33">
        <v>2521342</v>
      </c>
      <c r="J163" s="33">
        <v>2767182.73</v>
      </c>
      <c r="K163" s="33">
        <v>5338632</v>
      </c>
      <c r="L163" s="33">
        <v>5823979.55</v>
      </c>
      <c r="M163" s="33">
        <v>1155201.28</v>
      </c>
      <c r="N163" s="33">
        <v>1701468.27</v>
      </c>
      <c r="O163" s="33">
        <v>2967310</v>
      </c>
      <c r="P163" s="9">
        <v>54.8</v>
      </c>
      <c r="Q163" s="9">
        <v>45.81</v>
      </c>
      <c r="R163" s="9">
        <v>61.48</v>
      </c>
      <c r="S163" s="9">
        <v>55.58</v>
      </c>
      <c r="T163" s="32">
        <v>19.83</v>
      </c>
      <c r="U163" s="32">
        <v>29.21</v>
      </c>
      <c r="V163" s="32">
        <v>50.94</v>
      </c>
      <c r="W163" s="32">
        <v>106.41</v>
      </c>
      <c r="X163" s="32">
        <v>107.96</v>
      </c>
      <c r="Y163" s="32">
        <v>100.17</v>
      </c>
      <c r="Z163" s="32">
        <v>109.71</v>
      </c>
    </row>
    <row r="164" spans="1:26" ht="12.75">
      <c r="A164" s="34">
        <v>6</v>
      </c>
      <c r="B164" s="34">
        <v>2</v>
      </c>
      <c r="C164" s="34">
        <v>14</v>
      </c>
      <c r="D164" s="35">
        <v>2</v>
      </c>
      <c r="E164" s="36"/>
      <c r="F164" s="31" t="s">
        <v>257</v>
      </c>
      <c r="G164" s="56" t="s">
        <v>399</v>
      </c>
      <c r="H164" s="33">
        <v>19919626.97</v>
      </c>
      <c r="I164" s="33">
        <v>5086541</v>
      </c>
      <c r="J164" s="33">
        <v>4793389.97</v>
      </c>
      <c r="K164" s="33">
        <v>10039696</v>
      </c>
      <c r="L164" s="33">
        <v>10725580.68</v>
      </c>
      <c r="M164" s="33">
        <v>2138934.71</v>
      </c>
      <c r="N164" s="33">
        <v>2871765.97</v>
      </c>
      <c r="O164" s="33">
        <v>5714880</v>
      </c>
      <c r="P164" s="9">
        <v>53.84</v>
      </c>
      <c r="Q164" s="9">
        <v>42.05</v>
      </c>
      <c r="R164" s="9">
        <v>59.91</v>
      </c>
      <c r="S164" s="9">
        <v>56.92</v>
      </c>
      <c r="T164" s="32">
        <v>19.94</v>
      </c>
      <c r="U164" s="32">
        <v>26.77</v>
      </c>
      <c r="V164" s="32">
        <v>53.28</v>
      </c>
      <c r="W164" s="32">
        <v>103.35</v>
      </c>
      <c r="X164" s="32">
        <v>105.51</v>
      </c>
      <c r="Y164" s="32">
        <v>100.32</v>
      </c>
      <c r="Z164" s="32">
        <v>104.14</v>
      </c>
    </row>
    <row r="165" spans="1:26" ht="12.75">
      <c r="A165" s="34">
        <v>6</v>
      </c>
      <c r="B165" s="34">
        <v>4</v>
      </c>
      <c r="C165" s="34">
        <v>7</v>
      </c>
      <c r="D165" s="35">
        <v>2</v>
      </c>
      <c r="E165" s="36"/>
      <c r="F165" s="31" t="s">
        <v>257</v>
      </c>
      <c r="G165" s="56" t="s">
        <v>400</v>
      </c>
      <c r="H165" s="33">
        <v>12922833.53</v>
      </c>
      <c r="I165" s="33">
        <v>5613361</v>
      </c>
      <c r="J165" s="33">
        <v>2478279.53</v>
      </c>
      <c r="K165" s="33">
        <v>4831193</v>
      </c>
      <c r="L165" s="33">
        <v>6157624.9</v>
      </c>
      <c r="M165" s="33">
        <v>1815185.37</v>
      </c>
      <c r="N165" s="33">
        <v>1603223.53</v>
      </c>
      <c r="O165" s="33">
        <v>2739216</v>
      </c>
      <c r="P165" s="9">
        <v>47.64</v>
      </c>
      <c r="Q165" s="9">
        <v>32.33</v>
      </c>
      <c r="R165" s="9">
        <v>64.69</v>
      </c>
      <c r="S165" s="9">
        <v>56.69</v>
      </c>
      <c r="T165" s="32">
        <v>29.47</v>
      </c>
      <c r="U165" s="32">
        <v>26.03</v>
      </c>
      <c r="V165" s="32">
        <v>44.48</v>
      </c>
      <c r="W165" s="32">
        <v>100.44</v>
      </c>
      <c r="X165" s="32">
        <v>95.66</v>
      </c>
      <c r="Y165" s="32">
        <v>106.76</v>
      </c>
      <c r="Z165" s="32">
        <v>100.3</v>
      </c>
    </row>
    <row r="166" spans="1:26" ht="12.75">
      <c r="A166" s="34">
        <v>6</v>
      </c>
      <c r="B166" s="34">
        <v>15</v>
      </c>
      <c r="C166" s="34">
        <v>7</v>
      </c>
      <c r="D166" s="35">
        <v>2</v>
      </c>
      <c r="E166" s="36"/>
      <c r="F166" s="31" t="s">
        <v>257</v>
      </c>
      <c r="G166" s="56" t="s">
        <v>401</v>
      </c>
      <c r="H166" s="33">
        <v>21032372.42</v>
      </c>
      <c r="I166" s="33">
        <v>4110571</v>
      </c>
      <c r="J166" s="33">
        <v>6820291.42</v>
      </c>
      <c r="K166" s="33">
        <v>10101510</v>
      </c>
      <c r="L166" s="33">
        <v>11803531.01</v>
      </c>
      <c r="M166" s="33">
        <v>2060226.71</v>
      </c>
      <c r="N166" s="33">
        <v>4003696.3</v>
      </c>
      <c r="O166" s="33">
        <v>5739608</v>
      </c>
      <c r="P166" s="9">
        <v>56.12</v>
      </c>
      <c r="Q166" s="9">
        <v>50.12</v>
      </c>
      <c r="R166" s="9">
        <v>58.7</v>
      </c>
      <c r="S166" s="9">
        <v>56.81</v>
      </c>
      <c r="T166" s="32">
        <v>17.45</v>
      </c>
      <c r="U166" s="32">
        <v>33.91</v>
      </c>
      <c r="V166" s="32">
        <v>48.62</v>
      </c>
      <c r="W166" s="32">
        <v>104.91</v>
      </c>
      <c r="X166" s="32">
        <v>88.78</v>
      </c>
      <c r="Y166" s="32">
        <v>118.03</v>
      </c>
      <c r="Z166" s="32">
        <v>103.63</v>
      </c>
    </row>
    <row r="167" spans="1:26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31" t="s">
        <v>257</v>
      </c>
      <c r="G167" s="56" t="s">
        <v>402</v>
      </c>
      <c r="H167" s="33">
        <v>15650796.59</v>
      </c>
      <c r="I167" s="33">
        <v>4125278</v>
      </c>
      <c r="J167" s="33">
        <v>6451802.59</v>
      </c>
      <c r="K167" s="33">
        <v>5073716</v>
      </c>
      <c r="L167" s="33">
        <v>7567073.83</v>
      </c>
      <c r="M167" s="33">
        <v>2274532.01</v>
      </c>
      <c r="N167" s="33">
        <v>2398529.82</v>
      </c>
      <c r="O167" s="33">
        <v>2894012</v>
      </c>
      <c r="P167" s="9">
        <v>48.34</v>
      </c>
      <c r="Q167" s="9">
        <v>55.13</v>
      </c>
      <c r="R167" s="9">
        <v>37.17</v>
      </c>
      <c r="S167" s="9">
        <v>57.03</v>
      </c>
      <c r="T167" s="32">
        <v>30.05</v>
      </c>
      <c r="U167" s="32">
        <v>31.69</v>
      </c>
      <c r="V167" s="32">
        <v>38.24</v>
      </c>
      <c r="W167" s="32">
        <v>98.37</v>
      </c>
      <c r="X167" s="32">
        <v>119.09</v>
      </c>
      <c r="Y167" s="32">
        <v>82.21</v>
      </c>
      <c r="Z167" s="32">
        <v>101.02</v>
      </c>
    </row>
    <row r="168" spans="1:26" ht="12.75">
      <c r="A168" s="34">
        <v>6</v>
      </c>
      <c r="B168" s="34">
        <v>16</v>
      </c>
      <c r="C168" s="34">
        <v>6</v>
      </c>
      <c r="D168" s="35">
        <v>2</v>
      </c>
      <c r="E168" s="36"/>
      <c r="F168" s="31" t="s">
        <v>257</v>
      </c>
      <c r="G168" s="56" t="s">
        <v>403</v>
      </c>
      <c r="H168" s="33">
        <v>9847977.35</v>
      </c>
      <c r="I168" s="33">
        <v>3588878</v>
      </c>
      <c r="J168" s="33">
        <v>1991563.35</v>
      </c>
      <c r="K168" s="33">
        <v>4267536</v>
      </c>
      <c r="L168" s="33">
        <v>6122311.77</v>
      </c>
      <c r="M168" s="33">
        <v>2315896.62</v>
      </c>
      <c r="N168" s="33">
        <v>1373751.15</v>
      </c>
      <c r="O168" s="33">
        <v>2432664</v>
      </c>
      <c r="P168" s="9">
        <v>62.16</v>
      </c>
      <c r="Q168" s="9">
        <v>64.52</v>
      </c>
      <c r="R168" s="9">
        <v>68.97</v>
      </c>
      <c r="S168" s="9">
        <v>57</v>
      </c>
      <c r="T168" s="32">
        <v>37.82</v>
      </c>
      <c r="U168" s="32">
        <v>22.43</v>
      </c>
      <c r="V168" s="32">
        <v>39.73</v>
      </c>
      <c r="W168" s="32">
        <v>104.76</v>
      </c>
      <c r="X168" s="32">
        <v>113.46</v>
      </c>
      <c r="Y168" s="32">
        <v>133.28</v>
      </c>
      <c r="Z168" s="32">
        <v>87.75</v>
      </c>
    </row>
    <row r="169" spans="1:26" ht="12.75">
      <c r="A169" s="34">
        <v>6</v>
      </c>
      <c r="B169" s="34">
        <v>19</v>
      </c>
      <c r="C169" s="34">
        <v>5</v>
      </c>
      <c r="D169" s="35">
        <v>2</v>
      </c>
      <c r="E169" s="36"/>
      <c r="F169" s="31" t="s">
        <v>257</v>
      </c>
      <c r="G169" s="56" t="s">
        <v>404</v>
      </c>
      <c r="H169" s="33">
        <v>18337103</v>
      </c>
      <c r="I169" s="33">
        <v>5540966.11</v>
      </c>
      <c r="J169" s="33">
        <v>7059712.89</v>
      </c>
      <c r="K169" s="33">
        <v>5736424</v>
      </c>
      <c r="L169" s="33">
        <v>7524588</v>
      </c>
      <c r="M169" s="33">
        <v>2255570.47</v>
      </c>
      <c r="N169" s="33">
        <v>1982237.53</v>
      </c>
      <c r="O169" s="33">
        <v>3286780</v>
      </c>
      <c r="P169" s="9">
        <v>41.03</v>
      </c>
      <c r="Q169" s="9">
        <v>40.7</v>
      </c>
      <c r="R169" s="9">
        <v>28.07</v>
      </c>
      <c r="S169" s="9">
        <v>57.29</v>
      </c>
      <c r="T169" s="32">
        <v>29.97</v>
      </c>
      <c r="U169" s="32">
        <v>26.34</v>
      </c>
      <c r="V169" s="32">
        <v>43.68</v>
      </c>
      <c r="W169" s="32">
        <v>109.95</v>
      </c>
      <c r="X169" s="32">
        <v>100.92</v>
      </c>
      <c r="Y169" s="32">
        <v>122.51</v>
      </c>
      <c r="Z169" s="32">
        <v>109.91</v>
      </c>
    </row>
    <row r="170" spans="1:26" ht="12.75">
      <c r="A170" s="34">
        <v>6</v>
      </c>
      <c r="B170" s="34">
        <v>7</v>
      </c>
      <c r="C170" s="34">
        <v>8</v>
      </c>
      <c r="D170" s="35">
        <v>2</v>
      </c>
      <c r="E170" s="36"/>
      <c r="F170" s="31" t="s">
        <v>257</v>
      </c>
      <c r="G170" s="56" t="s">
        <v>405</v>
      </c>
      <c r="H170" s="33">
        <v>30686104.68</v>
      </c>
      <c r="I170" s="33">
        <v>7587080</v>
      </c>
      <c r="J170" s="33">
        <v>10730741.68</v>
      </c>
      <c r="K170" s="33">
        <v>12368283</v>
      </c>
      <c r="L170" s="33">
        <v>13097556.6</v>
      </c>
      <c r="M170" s="33">
        <v>3182866.03</v>
      </c>
      <c r="N170" s="33">
        <v>2897328.57</v>
      </c>
      <c r="O170" s="33">
        <v>7017362</v>
      </c>
      <c r="P170" s="9">
        <v>42.68</v>
      </c>
      <c r="Q170" s="9">
        <v>41.95</v>
      </c>
      <c r="R170" s="9">
        <v>27</v>
      </c>
      <c r="S170" s="9">
        <v>56.73</v>
      </c>
      <c r="T170" s="32">
        <v>24.3</v>
      </c>
      <c r="U170" s="32">
        <v>22.12</v>
      </c>
      <c r="V170" s="32">
        <v>53.57</v>
      </c>
      <c r="W170" s="32">
        <v>100.02</v>
      </c>
      <c r="X170" s="32">
        <v>87.64</v>
      </c>
      <c r="Y170" s="32">
        <v>111.02</v>
      </c>
      <c r="Z170" s="32">
        <v>102.4</v>
      </c>
    </row>
    <row r="171" spans="1:26" ht="12.75">
      <c r="A171" s="34">
        <v>6</v>
      </c>
      <c r="B171" s="34">
        <v>8</v>
      </c>
      <c r="C171" s="34">
        <v>13</v>
      </c>
      <c r="D171" s="35">
        <v>2</v>
      </c>
      <c r="E171" s="36"/>
      <c r="F171" s="31" t="s">
        <v>257</v>
      </c>
      <c r="G171" s="56" t="s">
        <v>406</v>
      </c>
      <c r="H171" s="33">
        <v>13758146</v>
      </c>
      <c r="I171" s="33">
        <v>5349953.2</v>
      </c>
      <c r="J171" s="33">
        <v>5626773.8</v>
      </c>
      <c r="K171" s="33">
        <v>2781419</v>
      </c>
      <c r="L171" s="33">
        <v>4866770.89</v>
      </c>
      <c r="M171" s="33">
        <v>2102536.95</v>
      </c>
      <c r="N171" s="33">
        <v>1137749.94</v>
      </c>
      <c r="O171" s="33">
        <v>1626484</v>
      </c>
      <c r="P171" s="9">
        <v>35.37</v>
      </c>
      <c r="Q171" s="9">
        <v>39.3</v>
      </c>
      <c r="R171" s="9">
        <v>20.22</v>
      </c>
      <c r="S171" s="9">
        <v>58.47</v>
      </c>
      <c r="T171" s="32">
        <v>43.2</v>
      </c>
      <c r="U171" s="32">
        <v>23.37</v>
      </c>
      <c r="V171" s="32">
        <v>33.42</v>
      </c>
      <c r="W171" s="32">
        <v>92.25</v>
      </c>
      <c r="X171" s="32">
        <v>90.29</v>
      </c>
      <c r="Y171" s="32">
        <v>115.83</v>
      </c>
      <c r="Z171" s="32">
        <v>82.79</v>
      </c>
    </row>
    <row r="172" spans="1:26" ht="12.75">
      <c r="A172" s="34">
        <v>6</v>
      </c>
      <c r="B172" s="34">
        <v>14</v>
      </c>
      <c r="C172" s="34">
        <v>10</v>
      </c>
      <c r="D172" s="35">
        <v>2</v>
      </c>
      <c r="E172" s="36"/>
      <c r="F172" s="31" t="s">
        <v>257</v>
      </c>
      <c r="G172" s="56" t="s">
        <v>407</v>
      </c>
      <c r="H172" s="33">
        <v>13818715.97</v>
      </c>
      <c r="I172" s="33">
        <v>5800380</v>
      </c>
      <c r="J172" s="33">
        <v>2328434.97</v>
      </c>
      <c r="K172" s="33">
        <v>5689901</v>
      </c>
      <c r="L172" s="33">
        <v>6949032.87</v>
      </c>
      <c r="M172" s="33">
        <v>2372752.9</v>
      </c>
      <c r="N172" s="33">
        <v>1343751.97</v>
      </c>
      <c r="O172" s="33">
        <v>3232528</v>
      </c>
      <c r="P172" s="9">
        <v>50.28</v>
      </c>
      <c r="Q172" s="9">
        <v>40.9</v>
      </c>
      <c r="R172" s="9">
        <v>57.71</v>
      </c>
      <c r="S172" s="9">
        <v>56.81</v>
      </c>
      <c r="T172" s="32">
        <v>34.14</v>
      </c>
      <c r="U172" s="32">
        <v>19.33</v>
      </c>
      <c r="V172" s="32">
        <v>46.51</v>
      </c>
      <c r="W172" s="32">
        <v>102.29</v>
      </c>
      <c r="X172" s="32">
        <v>102.39</v>
      </c>
      <c r="Y172" s="32">
        <v>90.38</v>
      </c>
      <c r="Z172" s="32">
        <v>108.14</v>
      </c>
    </row>
    <row r="173" spans="1:26" ht="12.75">
      <c r="A173" s="34">
        <v>6</v>
      </c>
      <c r="B173" s="34">
        <v>4</v>
      </c>
      <c r="C173" s="34">
        <v>8</v>
      </c>
      <c r="D173" s="35">
        <v>2</v>
      </c>
      <c r="E173" s="36"/>
      <c r="F173" s="31" t="s">
        <v>257</v>
      </c>
      <c r="G173" s="56" t="s">
        <v>408</v>
      </c>
      <c r="H173" s="33">
        <v>28863751.04</v>
      </c>
      <c r="I173" s="33">
        <v>13011597.17</v>
      </c>
      <c r="J173" s="33">
        <v>6991772.87</v>
      </c>
      <c r="K173" s="33">
        <v>8860381</v>
      </c>
      <c r="L173" s="33">
        <v>13790163.72</v>
      </c>
      <c r="M173" s="33">
        <v>5233142.72</v>
      </c>
      <c r="N173" s="33">
        <v>3263219</v>
      </c>
      <c r="O173" s="33">
        <v>5293802</v>
      </c>
      <c r="P173" s="9">
        <v>47.77</v>
      </c>
      <c r="Q173" s="9">
        <v>40.21</v>
      </c>
      <c r="R173" s="9">
        <v>46.67</v>
      </c>
      <c r="S173" s="9">
        <v>59.74</v>
      </c>
      <c r="T173" s="32">
        <v>37.94</v>
      </c>
      <c r="U173" s="32">
        <v>23.66</v>
      </c>
      <c r="V173" s="32">
        <v>38.38</v>
      </c>
      <c r="W173" s="32">
        <v>97.08</v>
      </c>
      <c r="X173" s="32">
        <v>91.55</v>
      </c>
      <c r="Y173" s="32">
        <v>96.41</v>
      </c>
      <c r="Z173" s="32">
        <v>103.72</v>
      </c>
    </row>
    <row r="174" spans="1:26" ht="12.75">
      <c r="A174" s="34">
        <v>6</v>
      </c>
      <c r="B174" s="34">
        <v>3</v>
      </c>
      <c r="C174" s="34">
        <v>12</v>
      </c>
      <c r="D174" s="35">
        <v>2</v>
      </c>
      <c r="E174" s="36"/>
      <c r="F174" s="31" t="s">
        <v>257</v>
      </c>
      <c r="G174" s="56" t="s">
        <v>409</v>
      </c>
      <c r="H174" s="33">
        <v>17374479.62</v>
      </c>
      <c r="I174" s="33">
        <v>5357673.75</v>
      </c>
      <c r="J174" s="33">
        <v>3999191.87</v>
      </c>
      <c r="K174" s="33">
        <v>8017614</v>
      </c>
      <c r="L174" s="33">
        <v>9696636.63</v>
      </c>
      <c r="M174" s="33">
        <v>2608968.01</v>
      </c>
      <c r="N174" s="33">
        <v>2541554.62</v>
      </c>
      <c r="O174" s="33">
        <v>4546114</v>
      </c>
      <c r="P174" s="9">
        <v>55.8</v>
      </c>
      <c r="Q174" s="9">
        <v>48.69</v>
      </c>
      <c r="R174" s="9">
        <v>63.55</v>
      </c>
      <c r="S174" s="9">
        <v>56.7</v>
      </c>
      <c r="T174" s="32">
        <v>26.9</v>
      </c>
      <c r="U174" s="32">
        <v>26.21</v>
      </c>
      <c r="V174" s="32">
        <v>46.88</v>
      </c>
      <c r="W174" s="32">
        <v>91.55</v>
      </c>
      <c r="X174" s="32">
        <v>98.53</v>
      </c>
      <c r="Y174" s="32">
        <v>72.91</v>
      </c>
      <c r="Z174" s="32">
        <v>101.97</v>
      </c>
    </row>
    <row r="175" spans="1:26" ht="12.75">
      <c r="A175" s="34">
        <v>6</v>
      </c>
      <c r="B175" s="34">
        <v>7</v>
      </c>
      <c r="C175" s="34">
        <v>9</v>
      </c>
      <c r="D175" s="35">
        <v>2</v>
      </c>
      <c r="E175" s="36"/>
      <c r="F175" s="31" t="s">
        <v>257</v>
      </c>
      <c r="G175" s="56" t="s">
        <v>410</v>
      </c>
      <c r="H175" s="33">
        <v>15320313</v>
      </c>
      <c r="I175" s="33">
        <v>4116341</v>
      </c>
      <c r="J175" s="33">
        <v>3047749</v>
      </c>
      <c r="K175" s="33">
        <v>8156223</v>
      </c>
      <c r="L175" s="33">
        <v>8508295.47</v>
      </c>
      <c r="M175" s="33">
        <v>2067264.99</v>
      </c>
      <c r="N175" s="33">
        <v>1828378.48</v>
      </c>
      <c r="O175" s="33">
        <v>4612652</v>
      </c>
      <c r="P175" s="9">
        <v>55.53</v>
      </c>
      <c r="Q175" s="9">
        <v>50.22</v>
      </c>
      <c r="R175" s="9">
        <v>59.99</v>
      </c>
      <c r="S175" s="9">
        <v>56.55</v>
      </c>
      <c r="T175" s="32">
        <v>24.29</v>
      </c>
      <c r="U175" s="32">
        <v>21.48</v>
      </c>
      <c r="V175" s="32">
        <v>54.21</v>
      </c>
      <c r="W175" s="32">
        <v>111.16</v>
      </c>
      <c r="X175" s="32">
        <v>113.2</v>
      </c>
      <c r="Y175" s="32">
        <v>124.09</v>
      </c>
      <c r="Z175" s="32">
        <v>105.93</v>
      </c>
    </row>
    <row r="176" spans="1:26" ht="12.75">
      <c r="A176" s="34">
        <v>6</v>
      </c>
      <c r="B176" s="34">
        <v>12</v>
      </c>
      <c r="C176" s="34">
        <v>7</v>
      </c>
      <c r="D176" s="35">
        <v>2</v>
      </c>
      <c r="E176" s="36"/>
      <c r="F176" s="31" t="s">
        <v>257</v>
      </c>
      <c r="G176" s="56" t="s">
        <v>411</v>
      </c>
      <c r="H176" s="33">
        <v>15778444.45</v>
      </c>
      <c r="I176" s="33">
        <v>3546379.95</v>
      </c>
      <c r="J176" s="33">
        <v>5872934.5</v>
      </c>
      <c r="K176" s="33">
        <v>6359130</v>
      </c>
      <c r="L176" s="33">
        <v>7958708.36</v>
      </c>
      <c r="M176" s="33">
        <v>1656185.9</v>
      </c>
      <c r="N176" s="33">
        <v>2710044.46</v>
      </c>
      <c r="O176" s="33">
        <v>3592478</v>
      </c>
      <c r="P176" s="9">
        <v>50.44</v>
      </c>
      <c r="Q176" s="9">
        <v>46.7</v>
      </c>
      <c r="R176" s="9">
        <v>46.14</v>
      </c>
      <c r="S176" s="9">
        <v>56.49</v>
      </c>
      <c r="T176" s="32">
        <v>20.8</v>
      </c>
      <c r="U176" s="32">
        <v>34.05</v>
      </c>
      <c r="V176" s="32">
        <v>45.13</v>
      </c>
      <c r="W176" s="32">
        <v>112.65</v>
      </c>
      <c r="X176" s="32">
        <v>103.43</v>
      </c>
      <c r="Y176" s="32">
        <v>134.72</v>
      </c>
      <c r="Z176" s="32">
        <v>104.07</v>
      </c>
    </row>
    <row r="177" spans="1:26" ht="12.75">
      <c r="A177" s="34">
        <v>6</v>
      </c>
      <c r="B177" s="34">
        <v>1</v>
      </c>
      <c r="C177" s="34">
        <v>18</v>
      </c>
      <c r="D177" s="35">
        <v>2</v>
      </c>
      <c r="E177" s="36"/>
      <c r="F177" s="31" t="s">
        <v>257</v>
      </c>
      <c r="G177" s="56" t="s">
        <v>412</v>
      </c>
      <c r="H177" s="33">
        <v>17235612.42</v>
      </c>
      <c r="I177" s="33">
        <v>5682849</v>
      </c>
      <c r="J177" s="33">
        <v>5288826.42</v>
      </c>
      <c r="K177" s="33">
        <v>6263937</v>
      </c>
      <c r="L177" s="33">
        <v>9147472.46</v>
      </c>
      <c r="M177" s="33">
        <v>2878675.42</v>
      </c>
      <c r="N177" s="33">
        <v>2669543.04</v>
      </c>
      <c r="O177" s="33">
        <v>3599254</v>
      </c>
      <c r="P177" s="9">
        <v>53.07</v>
      </c>
      <c r="Q177" s="9">
        <v>50.65</v>
      </c>
      <c r="R177" s="9">
        <v>50.47</v>
      </c>
      <c r="S177" s="9">
        <v>57.45</v>
      </c>
      <c r="T177" s="32">
        <v>31.46</v>
      </c>
      <c r="U177" s="32">
        <v>29.18</v>
      </c>
      <c r="V177" s="32">
        <v>39.34</v>
      </c>
      <c r="W177" s="32">
        <v>59.05</v>
      </c>
      <c r="X177" s="32">
        <v>93.3</v>
      </c>
      <c r="Y177" s="32">
        <v>30.1</v>
      </c>
      <c r="Z177" s="32">
        <v>101.81</v>
      </c>
    </row>
    <row r="178" spans="1:26" ht="12.75">
      <c r="A178" s="34">
        <v>6</v>
      </c>
      <c r="B178" s="34">
        <v>19</v>
      </c>
      <c r="C178" s="34">
        <v>6</v>
      </c>
      <c r="D178" s="35">
        <v>2</v>
      </c>
      <c r="E178" s="36"/>
      <c r="F178" s="31" t="s">
        <v>257</v>
      </c>
      <c r="G178" s="56" t="s">
        <v>273</v>
      </c>
      <c r="H178" s="33">
        <v>21403064</v>
      </c>
      <c r="I178" s="33">
        <v>11910456.99</v>
      </c>
      <c r="J178" s="33">
        <v>4394223.01</v>
      </c>
      <c r="K178" s="33">
        <v>5098384</v>
      </c>
      <c r="L178" s="33">
        <v>10260461.1</v>
      </c>
      <c r="M178" s="33">
        <v>4556852.63</v>
      </c>
      <c r="N178" s="33">
        <v>2737636.47</v>
      </c>
      <c r="O178" s="33">
        <v>2965972</v>
      </c>
      <c r="P178" s="9">
        <v>47.93</v>
      </c>
      <c r="Q178" s="9">
        <v>38.25</v>
      </c>
      <c r="R178" s="9">
        <v>62.3</v>
      </c>
      <c r="S178" s="9">
        <v>58.17</v>
      </c>
      <c r="T178" s="32">
        <v>44.41</v>
      </c>
      <c r="U178" s="32">
        <v>26.68</v>
      </c>
      <c r="V178" s="32">
        <v>28.9</v>
      </c>
      <c r="W178" s="32">
        <v>100.49</v>
      </c>
      <c r="X178" s="32">
        <v>102.41</v>
      </c>
      <c r="Y178" s="32">
        <v>119.65</v>
      </c>
      <c r="Z178" s="32">
        <v>85.4</v>
      </c>
    </row>
    <row r="179" spans="1:26" ht="12.75">
      <c r="A179" s="34">
        <v>6</v>
      </c>
      <c r="B179" s="34">
        <v>15</v>
      </c>
      <c r="C179" s="34">
        <v>8</v>
      </c>
      <c r="D179" s="35">
        <v>2</v>
      </c>
      <c r="E179" s="36"/>
      <c r="F179" s="31" t="s">
        <v>257</v>
      </c>
      <c r="G179" s="56" t="s">
        <v>413</v>
      </c>
      <c r="H179" s="33">
        <v>20755765.56</v>
      </c>
      <c r="I179" s="33">
        <v>5863070</v>
      </c>
      <c r="J179" s="33">
        <v>5234124.56</v>
      </c>
      <c r="K179" s="33">
        <v>9658571</v>
      </c>
      <c r="L179" s="33">
        <v>11792719.67</v>
      </c>
      <c r="M179" s="33">
        <v>3264597.56</v>
      </c>
      <c r="N179" s="33">
        <v>3002488.11</v>
      </c>
      <c r="O179" s="33">
        <v>5525634</v>
      </c>
      <c r="P179" s="9">
        <v>56.81</v>
      </c>
      <c r="Q179" s="9">
        <v>55.68</v>
      </c>
      <c r="R179" s="9">
        <v>57.36</v>
      </c>
      <c r="S179" s="9">
        <v>57.2</v>
      </c>
      <c r="T179" s="32">
        <v>27.68</v>
      </c>
      <c r="U179" s="32">
        <v>25.46</v>
      </c>
      <c r="V179" s="32">
        <v>46.85</v>
      </c>
      <c r="W179" s="32">
        <v>100.74</v>
      </c>
      <c r="X179" s="32">
        <v>107.59</v>
      </c>
      <c r="Y179" s="32">
        <v>95.36</v>
      </c>
      <c r="Z179" s="32">
        <v>100.05</v>
      </c>
    </row>
    <row r="180" spans="1:26" ht="12.75">
      <c r="A180" s="34">
        <v>6</v>
      </c>
      <c r="B180" s="34">
        <v>9</v>
      </c>
      <c r="C180" s="34">
        <v>13</v>
      </c>
      <c r="D180" s="35">
        <v>2</v>
      </c>
      <c r="E180" s="36"/>
      <c r="F180" s="31" t="s">
        <v>257</v>
      </c>
      <c r="G180" s="56" t="s">
        <v>414</v>
      </c>
      <c r="H180" s="33">
        <v>17295134.01</v>
      </c>
      <c r="I180" s="33">
        <v>4971115</v>
      </c>
      <c r="J180" s="33">
        <v>3609473.01</v>
      </c>
      <c r="K180" s="33">
        <v>8714546</v>
      </c>
      <c r="L180" s="33">
        <v>9276708.7</v>
      </c>
      <c r="M180" s="33">
        <v>2259327.69</v>
      </c>
      <c r="N180" s="33">
        <v>2033407.01</v>
      </c>
      <c r="O180" s="33">
        <v>4983974</v>
      </c>
      <c r="P180" s="9">
        <v>53.63</v>
      </c>
      <c r="Q180" s="9">
        <v>45.44</v>
      </c>
      <c r="R180" s="9">
        <v>56.33</v>
      </c>
      <c r="S180" s="9">
        <v>57.19</v>
      </c>
      <c r="T180" s="32">
        <v>24.35</v>
      </c>
      <c r="U180" s="32">
        <v>21.91</v>
      </c>
      <c r="V180" s="32">
        <v>53.72</v>
      </c>
      <c r="W180" s="32">
        <v>105.81</v>
      </c>
      <c r="X180" s="32">
        <v>110.77</v>
      </c>
      <c r="Y180" s="32">
        <v>89.18</v>
      </c>
      <c r="Z180" s="32">
        <v>112.07</v>
      </c>
    </row>
    <row r="181" spans="1:26" ht="12.75">
      <c r="A181" s="34">
        <v>6</v>
      </c>
      <c r="B181" s="34">
        <v>11</v>
      </c>
      <c r="C181" s="34">
        <v>10</v>
      </c>
      <c r="D181" s="35">
        <v>2</v>
      </c>
      <c r="E181" s="36"/>
      <c r="F181" s="31" t="s">
        <v>257</v>
      </c>
      <c r="G181" s="56" t="s">
        <v>415</v>
      </c>
      <c r="H181" s="33">
        <v>19304320.7</v>
      </c>
      <c r="I181" s="33">
        <v>4359534.28</v>
      </c>
      <c r="J181" s="33">
        <v>4407830.42</v>
      </c>
      <c r="K181" s="33">
        <v>10536956</v>
      </c>
      <c r="L181" s="33">
        <v>10558764.88</v>
      </c>
      <c r="M181" s="33">
        <v>1873387.74</v>
      </c>
      <c r="N181" s="33">
        <v>2699003.14</v>
      </c>
      <c r="O181" s="33">
        <v>5986374</v>
      </c>
      <c r="P181" s="9">
        <v>54.69</v>
      </c>
      <c r="Q181" s="9">
        <v>42.97</v>
      </c>
      <c r="R181" s="9">
        <v>61.23</v>
      </c>
      <c r="S181" s="9">
        <v>56.81</v>
      </c>
      <c r="T181" s="32">
        <v>17.74</v>
      </c>
      <c r="U181" s="32">
        <v>25.56</v>
      </c>
      <c r="V181" s="32">
        <v>56.69</v>
      </c>
      <c r="W181" s="32">
        <v>97.29</v>
      </c>
      <c r="X181" s="32">
        <v>111.82</v>
      </c>
      <c r="Y181" s="32">
        <v>96.1</v>
      </c>
      <c r="Z181" s="32">
        <v>93.98</v>
      </c>
    </row>
    <row r="182" spans="1:26" ht="12.75">
      <c r="A182" s="34">
        <v>6</v>
      </c>
      <c r="B182" s="34">
        <v>3</v>
      </c>
      <c r="C182" s="34">
        <v>13</v>
      </c>
      <c r="D182" s="35">
        <v>2</v>
      </c>
      <c r="E182" s="36"/>
      <c r="F182" s="31" t="s">
        <v>257</v>
      </c>
      <c r="G182" s="56" t="s">
        <v>416</v>
      </c>
      <c r="H182" s="33">
        <v>13101073.12</v>
      </c>
      <c r="I182" s="33">
        <v>3591943</v>
      </c>
      <c r="J182" s="33">
        <v>4733888.12</v>
      </c>
      <c r="K182" s="33">
        <v>4775242</v>
      </c>
      <c r="L182" s="33">
        <v>6829512.54</v>
      </c>
      <c r="M182" s="33">
        <v>1425400.86</v>
      </c>
      <c r="N182" s="33">
        <v>2716559.68</v>
      </c>
      <c r="O182" s="33">
        <v>2687552</v>
      </c>
      <c r="P182" s="9">
        <v>52.12</v>
      </c>
      <c r="Q182" s="9">
        <v>39.68</v>
      </c>
      <c r="R182" s="9">
        <v>57.38</v>
      </c>
      <c r="S182" s="9">
        <v>56.28</v>
      </c>
      <c r="T182" s="32">
        <v>20.87</v>
      </c>
      <c r="U182" s="32">
        <v>39.77</v>
      </c>
      <c r="V182" s="32">
        <v>39.35</v>
      </c>
      <c r="W182" s="32">
        <v>124.12</v>
      </c>
      <c r="X182" s="32">
        <v>107.34</v>
      </c>
      <c r="Y182" s="32">
        <v>177</v>
      </c>
      <c r="Z182" s="32">
        <v>101.81</v>
      </c>
    </row>
    <row r="183" spans="1:26" ht="12.75">
      <c r="A183" s="34">
        <v>6</v>
      </c>
      <c r="B183" s="34">
        <v>11</v>
      </c>
      <c r="C183" s="34">
        <v>11</v>
      </c>
      <c r="D183" s="35">
        <v>2</v>
      </c>
      <c r="E183" s="36"/>
      <c r="F183" s="31" t="s">
        <v>257</v>
      </c>
      <c r="G183" s="56" t="s">
        <v>417</v>
      </c>
      <c r="H183" s="33">
        <v>13272640.97</v>
      </c>
      <c r="I183" s="33">
        <v>4196431</v>
      </c>
      <c r="J183" s="33">
        <v>2649918.97</v>
      </c>
      <c r="K183" s="33">
        <v>6426291</v>
      </c>
      <c r="L183" s="33">
        <v>7426680.77</v>
      </c>
      <c r="M183" s="33">
        <v>2207614.8</v>
      </c>
      <c r="N183" s="33">
        <v>1599769.97</v>
      </c>
      <c r="O183" s="33">
        <v>3619296</v>
      </c>
      <c r="P183" s="9">
        <v>55.95</v>
      </c>
      <c r="Q183" s="9">
        <v>52.6</v>
      </c>
      <c r="R183" s="9">
        <v>60.37</v>
      </c>
      <c r="S183" s="9">
        <v>56.32</v>
      </c>
      <c r="T183" s="32">
        <v>29.72</v>
      </c>
      <c r="U183" s="32">
        <v>21.54</v>
      </c>
      <c r="V183" s="32">
        <v>48.73</v>
      </c>
      <c r="W183" s="32">
        <v>83.35</v>
      </c>
      <c r="X183" s="32">
        <v>67.84</v>
      </c>
      <c r="Y183" s="32">
        <v>77.93</v>
      </c>
      <c r="Z183" s="32">
        <v>100.45</v>
      </c>
    </row>
    <row r="184" spans="1:26" ht="12.75">
      <c r="A184" s="34">
        <v>6</v>
      </c>
      <c r="B184" s="34">
        <v>19</v>
      </c>
      <c r="C184" s="34">
        <v>7</v>
      </c>
      <c r="D184" s="35">
        <v>2</v>
      </c>
      <c r="E184" s="36"/>
      <c r="F184" s="31" t="s">
        <v>257</v>
      </c>
      <c r="G184" s="56" t="s">
        <v>418</v>
      </c>
      <c r="H184" s="33">
        <v>17662384.02</v>
      </c>
      <c r="I184" s="33">
        <v>4440786.09</v>
      </c>
      <c r="J184" s="33">
        <v>7665993.93</v>
      </c>
      <c r="K184" s="33">
        <v>5555604</v>
      </c>
      <c r="L184" s="33">
        <v>9467059.51</v>
      </c>
      <c r="M184" s="33">
        <v>2751838.77</v>
      </c>
      <c r="N184" s="33">
        <v>3568196.74</v>
      </c>
      <c r="O184" s="33">
        <v>3147024</v>
      </c>
      <c r="P184" s="9">
        <v>53.6</v>
      </c>
      <c r="Q184" s="9">
        <v>61.96</v>
      </c>
      <c r="R184" s="9">
        <v>46.54</v>
      </c>
      <c r="S184" s="9">
        <v>56.64</v>
      </c>
      <c r="T184" s="32">
        <v>29.06</v>
      </c>
      <c r="U184" s="32">
        <v>37.69</v>
      </c>
      <c r="V184" s="32">
        <v>33.24</v>
      </c>
      <c r="W184" s="32">
        <v>114.9</v>
      </c>
      <c r="X184" s="32">
        <v>114.71</v>
      </c>
      <c r="Y184" s="32">
        <v>147.16</v>
      </c>
      <c r="Z184" s="32">
        <v>92.13</v>
      </c>
    </row>
    <row r="185" spans="1:26" ht="12.75">
      <c r="A185" s="34">
        <v>6</v>
      </c>
      <c r="B185" s="34">
        <v>9</v>
      </c>
      <c r="C185" s="34">
        <v>14</v>
      </c>
      <c r="D185" s="35">
        <v>2</v>
      </c>
      <c r="E185" s="36"/>
      <c r="F185" s="31" t="s">
        <v>257</v>
      </c>
      <c r="G185" s="56" t="s">
        <v>419</v>
      </c>
      <c r="H185" s="33">
        <v>34311293.65</v>
      </c>
      <c r="I185" s="33">
        <v>18673204.8</v>
      </c>
      <c r="J185" s="33">
        <v>7657485.85</v>
      </c>
      <c r="K185" s="33">
        <v>7980603</v>
      </c>
      <c r="L185" s="33">
        <v>15674258.31</v>
      </c>
      <c r="M185" s="33">
        <v>7987310.5</v>
      </c>
      <c r="N185" s="33">
        <v>3089249.81</v>
      </c>
      <c r="O185" s="33">
        <v>4597698</v>
      </c>
      <c r="P185" s="9">
        <v>45.68</v>
      </c>
      <c r="Q185" s="9">
        <v>42.77</v>
      </c>
      <c r="R185" s="9">
        <v>40.34</v>
      </c>
      <c r="S185" s="9">
        <v>57.61</v>
      </c>
      <c r="T185" s="32">
        <v>50.95</v>
      </c>
      <c r="U185" s="32">
        <v>19.7</v>
      </c>
      <c r="V185" s="32">
        <v>29.33</v>
      </c>
      <c r="W185" s="32">
        <v>104.76</v>
      </c>
      <c r="X185" s="32">
        <v>108.25</v>
      </c>
      <c r="Y185" s="32">
        <v>101.47</v>
      </c>
      <c r="Z185" s="32">
        <v>101.3</v>
      </c>
    </row>
    <row r="186" spans="1:26" ht="12.75">
      <c r="A186" s="34">
        <v>6</v>
      </c>
      <c r="B186" s="34">
        <v>19</v>
      </c>
      <c r="C186" s="34">
        <v>8</v>
      </c>
      <c r="D186" s="35">
        <v>2</v>
      </c>
      <c r="E186" s="36"/>
      <c r="F186" s="31" t="s">
        <v>257</v>
      </c>
      <c r="G186" s="56" t="s">
        <v>420</v>
      </c>
      <c r="H186" s="33">
        <v>9628618.53</v>
      </c>
      <c r="I186" s="33">
        <v>3035591.03</v>
      </c>
      <c r="J186" s="33">
        <v>3048290.5</v>
      </c>
      <c r="K186" s="33">
        <v>3544737</v>
      </c>
      <c r="L186" s="33">
        <v>5637554.62</v>
      </c>
      <c r="M186" s="33">
        <v>1503082.07</v>
      </c>
      <c r="N186" s="33">
        <v>2166408.55</v>
      </c>
      <c r="O186" s="33">
        <v>1968064</v>
      </c>
      <c r="P186" s="9">
        <v>58.54</v>
      </c>
      <c r="Q186" s="9">
        <v>49.51</v>
      </c>
      <c r="R186" s="9">
        <v>71.06</v>
      </c>
      <c r="S186" s="9">
        <v>55.52</v>
      </c>
      <c r="T186" s="32">
        <v>26.66</v>
      </c>
      <c r="U186" s="32">
        <v>38.42</v>
      </c>
      <c r="V186" s="32">
        <v>34.9</v>
      </c>
      <c r="W186" s="32">
        <v>107.77</v>
      </c>
      <c r="X186" s="32">
        <v>101.29</v>
      </c>
      <c r="Y186" s="32">
        <v>115.51</v>
      </c>
      <c r="Z186" s="32">
        <v>105.15</v>
      </c>
    </row>
    <row r="187" spans="1:26" ht="12.75">
      <c r="A187" s="34">
        <v>6</v>
      </c>
      <c r="B187" s="34">
        <v>9</v>
      </c>
      <c r="C187" s="34">
        <v>15</v>
      </c>
      <c r="D187" s="35">
        <v>2</v>
      </c>
      <c r="E187" s="36"/>
      <c r="F187" s="31" t="s">
        <v>257</v>
      </c>
      <c r="G187" s="56" t="s">
        <v>421</v>
      </c>
      <c r="H187" s="33">
        <v>12279066.17</v>
      </c>
      <c r="I187" s="33">
        <v>4284326.7</v>
      </c>
      <c r="J187" s="33">
        <v>2098462.47</v>
      </c>
      <c r="K187" s="33">
        <v>5896277</v>
      </c>
      <c r="L187" s="33">
        <v>6884975.31</v>
      </c>
      <c r="M187" s="33">
        <v>2190872.84</v>
      </c>
      <c r="N187" s="33">
        <v>1322834.47</v>
      </c>
      <c r="O187" s="33">
        <v>3371268</v>
      </c>
      <c r="P187" s="9">
        <v>56.07</v>
      </c>
      <c r="Q187" s="9">
        <v>51.13</v>
      </c>
      <c r="R187" s="9">
        <v>63.03</v>
      </c>
      <c r="S187" s="9">
        <v>57.17</v>
      </c>
      <c r="T187" s="32">
        <v>31.82</v>
      </c>
      <c r="U187" s="32">
        <v>19.21</v>
      </c>
      <c r="V187" s="32">
        <v>48.96</v>
      </c>
      <c r="W187" s="32">
        <v>98.6</v>
      </c>
      <c r="X187" s="32">
        <v>101.05</v>
      </c>
      <c r="Y187" s="32">
        <v>80.83</v>
      </c>
      <c r="Z187" s="32">
        <v>106.08</v>
      </c>
    </row>
    <row r="188" spans="1:26" ht="12.75">
      <c r="A188" s="34">
        <v>6</v>
      </c>
      <c r="B188" s="34">
        <v>9</v>
      </c>
      <c r="C188" s="34">
        <v>16</v>
      </c>
      <c r="D188" s="35">
        <v>2</v>
      </c>
      <c r="E188" s="36"/>
      <c r="F188" s="31" t="s">
        <v>257</v>
      </c>
      <c r="G188" s="56" t="s">
        <v>422</v>
      </c>
      <c r="H188" s="33">
        <v>7906174.55</v>
      </c>
      <c r="I188" s="33">
        <v>2269475.19</v>
      </c>
      <c r="J188" s="33">
        <v>2075382.36</v>
      </c>
      <c r="K188" s="33">
        <v>3561317</v>
      </c>
      <c r="L188" s="33">
        <v>4345060.85</v>
      </c>
      <c r="M188" s="33">
        <v>1219115.84</v>
      </c>
      <c r="N188" s="33">
        <v>1119313.01</v>
      </c>
      <c r="O188" s="33">
        <v>2006632</v>
      </c>
      <c r="P188" s="9">
        <v>54.95</v>
      </c>
      <c r="Q188" s="9">
        <v>53.71</v>
      </c>
      <c r="R188" s="9">
        <v>53.93</v>
      </c>
      <c r="S188" s="9">
        <v>56.34</v>
      </c>
      <c r="T188" s="32">
        <v>28.05</v>
      </c>
      <c r="U188" s="32">
        <v>25.76</v>
      </c>
      <c r="V188" s="32">
        <v>46.18</v>
      </c>
      <c r="W188" s="32">
        <v>100.93</v>
      </c>
      <c r="X188" s="32">
        <v>115.97</v>
      </c>
      <c r="Y188" s="32">
        <v>86.73</v>
      </c>
      <c r="Z188" s="32">
        <v>102.21</v>
      </c>
    </row>
    <row r="189" spans="1:26" ht="12.75">
      <c r="A189" s="34">
        <v>6</v>
      </c>
      <c r="B189" s="34">
        <v>7</v>
      </c>
      <c r="C189" s="34">
        <v>10</v>
      </c>
      <c r="D189" s="35">
        <v>2</v>
      </c>
      <c r="E189" s="36"/>
      <c r="F189" s="31" t="s">
        <v>257</v>
      </c>
      <c r="G189" s="56" t="s">
        <v>423</v>
      </c>
      <c r="H189" s="33">
        <v>22904478.18</v>
      </c>
      <c r="I189" s="33">
        <v>7671834</v>
      </c>
      <c r="J189" s="33">
        <v>6476559.18</v>
      </c>
      <c r="K189" s="33">
        <v>8756085</v>
      </c>
      <c r="L189" s="33">
        <v>10701507.93</v>
      </c>
      <c r="M189" s="33">
        <v>2773780.6</v>
      </c>
      <c r="N189" s="33">
        <v>2982741.33</v>
      </c>
      <c r="O189" s="33">
        <v>4944986</v>
      </c>
      <c r="P189" s="9">
        <v>46.72</v>
      </c>
      <c r="Q189" s="9">
        <v>36.15</v>
      </c>
      <c r="R189" s="9">
        <v>46.05</v>
      </c>
      <c r="S189" s="9">
        <v>56.47</v>
      </c>
      <c r="T189" s="32">
        <v>25.91</v>
      </c>
      <c r="U189" s="32">
        <v>27.87</v>
      </c>
      <c r="V189" s="32">
        <v>46.2</v>
      </c>
      <c r="W189" s="32">
        <v>100.54</v>
      </c>
      <c r="X189" s="32">
        <v>109.38</v>
      </c>
      <c r="Y189" s="32">
        <v>87.24</v>
      </c>
      <c r="Z189" s="32">
        <v>105.45</v>
      </c>
    </row>
    <row r="190" spans="1:26" ht="12.75">
      <c r="A190" s="34">
        <v>6</v>
      </c>
      <c r="B190" s="34">
        <v>1</v>
      </c>
      <c r="C190" s="34">
        <v>19</v>
      </c>
      <c r="D190" s="35">
        <v>2</v>
      </c>
      <c r="E190" s="36"/>
      <c r="F190" s="31" t="s">
        <v>257</v>
      </c>
      <c r="G190" s="56" t="s">
        <v>424</v>
      </c>
      <c r="H190" s="33">
        <v>15219331.55</v>
      </c>
      <c r="I190" s="33">
        <v>5890123</v>
      </c>
      <c r="J190" s="33">
        <v>3256589.55</v>
      </c>
      <c r="K190" s="33">
        <v>6072619</v>
      </c>
      <c r="L190" s="33">
        <v>8293485.14</v>
      </c>
      <c r="M190" s="33">
        <v>3026619.88</v>
      </c>
      <c r="N190" s="33">
        <v>1676687.26</v>
      </c>
      <c r="O190" s="33">
        <v>3590178</v>
      </c>
      <c r="P190" s="9">
        <v>54.49</v>
      </c>
      <c r="Q190" s="9">
        <v>51.38</v>
      </c>
      <c r="R190" s="9">
        <v>51.48</v>
      </c>
      <c r="S190" s="9">
        <v>59.12</v>
      </c>
      <c r="T190" s="32">
        <v>36.49</v>
      </c>
      <c r="U190" s="32">
        <v>20.21</v>
      </c>
      <c r="V190" s="32">
        <v>43.28</v>
      </c>
      <c r="W190" s="32">
        <v>102.25</v>
      </c>
      <c r="X190" s="32">
        <v>98.38</v>
      </c>
      <c r="Y190" s="32">
        <v>98.85</v>
      </c>
      <c r="Z190" s="32">
        <v>107.56</v>
      </c>
    </row>
    <row r="191" spans="1:26" ht="12.75">
      <c r="A191" s="34">
        <v>6</v>
      </c>
      <c r="B191" s="34">
        <v>20</v>
      </c>
      <c r="C191" s="34">
        <v>14</v>
      </c>
      <c r="D191" s="35">
        <v>2</v>
      </c>
      <c r="E191" s="36"/>
      <c r="F191" s="31" t="s">
        <v>257</v>
      </c>
      <c r="G191" s="56" t="s">
        <v>425</v>
      </c>
      <c r="H191" s="33">
        <v>57056727.26</v>
      </c>
      <c r="I191" s="33">
        <v>23140920</v>
      </c>
      <c r="J191" s="33">
        <v>12257688.26</v>
      </c>
      <c r="K191" s="33">
        <v>21658119</v>
      </c>
      <c r="L191" s="33">
        <v>30497137.64</v>
      </c>
      <c r="M191" s="33">
        <v>11658169.73</v>
      </c>
      <c r="N191" s="33">
        <v>6216379.91</v>
      </c>
      <c r="O191" s="33">
        <v>12622588</v>
      </c>
      <c r="P191" s="9">
        <v>53.45</v>
      </c>
      <c r="Q191" s="9">
        <v>50.37</v>
      </c>
      <c r="R191" s="9">
        <v>50.71</v>
      </c>
      <c r="S191" s="9">
        <v>58.28</v>
      </c>
      <c r="T191" s="32">
        <v>38.22</v>
      </c>
      <c r="U191" s="32">
        <v>20.38</v>
      </c>
      <c r="V191" s="32">
        <v>41.38</v>
      </c>
      <c r="W191" s="32">
        <v>104.72</v>
      </c>
      <c r="X191" s="32">
        <v>107.82</v>
      </c>
      <c r="Y191" s="32">
        <v>102.98</v>
      </c>
      <c r="Z191" s="32">
        <v>102.86</v>
      </c>
    </row>
    <row r="192" spans="1:26" ht="12.75">
      <c r="A192" s="34">
        <v>6</v>
      </c>
      <c r="B192" s="34">
        <v>3</v>
      </c>
      <c r="C192" s="34">
        <v>14</v>
      </c>
      <c r="D192" s="35">
        <v>2</v>
      </c>
      <c r="E192" s="36"/>
      <c r="F192" s="31" t="s">
        <v>257</v>
      </c>
      <c r="G192" s="56" t="s">
        <v>426</v>
      </c>
      <c r="H192" s="33">
        <v>11607301.96</v>
      </c>
      <c r="I192" s="33">
        <v>4409969.02</v>
      </c>
      <c r="J192" s="33">
        <v>3632261.94</v>
      </c>
      <c r="K192" s="33">
        <v>3565071</v>
      </c>
      <c r="L192" s="33">
        <v>5427954.79</v>
      </c>
      <c r="M192" s="33">
        <v>1692507.39</v>
      </c>
      <c r="N192" s="33">
        <v>1676807.4</v>
      </c>
      <c r="O192" s="33">
        <v>2058640</v>
      </c>
      <c r="P192" s="9">
        <v>46.76</v>
      </c>
      <c r="Q192" s="9">
        <v>38.37</v>
      </c>
      <c r="R192" s="9">
        <v>46.16</v>
      </c>
      <c r="S192" s="9">
        <v>57.74</v>
      </c>
      <c r="T192" s="32">
        <v>31.18</v>
      </c>
      <c r="U192" s="32">
        <v>30.89</v>
      </c>
      <c r="V192" s="32">
        <v>37.92</v>
      </c>
      <c r="W192" s="32">
        <v>96.95</v>
      </c>
      <c r="X192" s="32">
        <v>105.29</v>
      </c>
      <c r="Y192" s="32">
        <v>96.96</v>
      </c>
      <c r="Z192" s="32">
        <v>91.01</v>
      </c>
    </row>
    <row r="193" spans="1:26" ht="12.75">
      <c r="A193" s="34">
        <v>6</v>
      </c>
      <c r="B193" s="34">
        <v>6</v>
      </c>
      <c r="C193" s="34">
        <v>11</v>
      </c>
      <c r="D193" s="35">
        <v>2</v>
      </c>
      <c r="E193" s="36"/>
      <c r="F193" s="31" t="s">
        <v>257</v>
      </c>
      <c r="G193" s="56" t="s">
        <v>427</v>
      </c>
      <c r="H193" s="33">
        <v>13639975.24</v>
      </c>
      <c r="I193" s="33">
        <v>4451882.6</v>
      </c>
      <c r="J193" s="33">
        <v>2793674.64</v>
      </c>
      <c r="K193" s="33">
        <v>6394418</v>
      </c>
      <c r="L193" s="33">
        <v>7516111.42</v>
      </c>
      <c r="M193" s="33">
        <v>2088340.01</v>
      </c>
      <c r="N193" s="33">
        <v>1767159.41</v>
      </c>
      <c r="O193" s="33">
        <v>3660612</v>
      </c>
      <c r="P193" s="9">
        <v>55.1</v>
      </c>
      <c r="Q193" s="9">
        <v>46.9</v>
      </c>
      <c r="R193" s="9">
        <v>63.25</v>
      </c>
      <c r="S193" s="9">
        <v>57.24</v>
      </c>
      <c r="T193" s="32">
        <v>27.78</v>
      </c>
      <c r="U193" s="32">
        <v>23.51</v>
      </c>
      <c r="V193" s="32">
        <v>48.7</v>
      </c>
      <c r="W193" s="32">
        <v>104.52</v>
      </c>
      <c r="X193" s="32">
        <v>105.72</v>
      </c>
      <c r="Y193" s="32">
        <v>100.99</v>
      </c>
      <c r="Z193" s="32">
        <v>105.61</v>
      </c>
    </row>
    <row r="194" spans="1:26" ht="12.75">
      <c r="A194" s="34">
        <v>6</v>
      </c>
      <c r="B194" s="34">
        <v>14</v>
      </c>
      <c r="C194" s="34">
        <v>11</v>
      </c>
      <c r="D194" s="35">
        <v>2</v>
      </c>
      <c r="E194" s="36"/>
      <c r="F194" s="31" t="s">
        <v>257</v>
      </c>
      <c r="G194" s="56" t="s">
        <v>428</v>
      </c>
      <c r="H194" s="33">
        <v>19655027.21</v>
      </c>
      <c r="I194" s="33">
        <v>6276360</v>
      </c>
      <c r="J194" s="33">
        <v>4627694.21</v>
      </c>
      <c r="K194" s="33">
        <v>8750973</v>
      </c>
      <c r="L194" s="33">
        <v>10803953.93</v>
      </c>
      <c r="M194" s="33">
        <v>2959609.82</v>
      </c>
      <c r="N194" s="33">
        <v>2900506.11</v>
      </c>
      <c r="O194" s="33">
        <v>4943838</v>
      </c>
      <c r="P194" s="9">
        <v>54.96</v>
      </c>
      <c r="Q194" s="9">
        <v>47.15</v>
      </c>
      <c r="R194" s="9">
        <v>62.67</v>
      </c>
      <c r="S194" s="9">
        <v>56.49</v>
      </c>
      <c r="T194" s="32">
        <v>27.39</v>
      </c>
      <c r="U194" s="32">
        <v>26.84</v>
      </c>
      <c r="V194" s="32">
        <v>45.75</v>
      </c>
      <c r="W194" s="32">
        <v>105.79</v>
      </c>
      <c r="X194" s="32">
        <v>106.32</v>
      </c>
      <c r="Y194" s="32">
        <v>114.64</v>
      </c>
      <c r="Z194" s="32">
        <v>100.92</v>
      </c>
    </row>
    <row r="195" spans="1:26" ht="12.75">
      <c r="A195" s="34">
        <v>6</v>
      </c>
      <c r="B195" s="34">
        <v>7</v>
      </c>
      <c r="C195" s="34">
        <v>2</v>
      </c>
      <c r="D195" s="35">
        <v>3</v>
      </c>
      <c r="E195" s="36"/>
      <c r="F195" s="31" t="s">
        <v>257</v>
      </c>
      <c r="G195" s="56" t="s">
        <v>429</v>
      </c>
      <c r="H195" s="33">
        <v>34164721</v>
      </c>
      <c r="I195" s="33">
        <v>10415104.83</v>
      </c>
      <c r="J195" s="33">
        <v>10758868.17</v>
      </c>
      <c r="K195" s="33">
        <v>12990748</v>
      </c>
      <c r="L195" s="33">
        <v>15535449.84</v>
      </c>
      <c r="M195" s="33">
        <v>5344736.43</v>
      </c>
      <c r="N195" s="33">
        <v>2903903.41</v>
      </c>
      <c r="O195" s="33">
        <v>7286810</v>
      </c>
      <c r="P195" s="9">
        <v>45.47</v>
      </c>
      <c r="Q195" s="9">
        <v>51.31</v>
      </c>
      <c r="R195" s="9">
        <v>26.99</v>
      </c>
      <c r="S195" s="9">
        <v>56.09</v>
      </c>
      <c r="T195" s="32">
        <v>34.4</v>
      </c>
      <c r="U195" s="32">
        <v>18.69</v>
      </c>
      <c r="V195" s="32">
        <v>46.9</v>
      </c>
      <c r="W195" s="32">
        <v>111.26</v>
      </c>
      <c r="X195" s="32">
        <v>146.28</v>
      </c>
      <c r="Y195" s="32">
        <v>87.44</v>
      </c>
      <c r="Z195" s="32">
        <v>104.26</v>
      </c>
    </row>
    <row r="196" spans="1:26" ht="12.75">
      <c r="A196" s="34">
        <v>6</v>
      </c>
      <c r="B196" s="34">
        <v>9</v>
      </c>
      <c r="C196" s="34">
        <v>1</v>
      </c>
      <c r="D196" s="35">
        <v>3</v>
      </c>
      <c r="E196" s="36"/>
      <c r="F196" s="31" t="s">
        <v>257</v>
      </c>
      <c r="G196" s="56" t="s">
        <v>430</v>
      </c>
      <c r="H196" s="33">
        <v>33892819.04</v>
      </c>
      <c r="I196" s="33">
        <v>15435264.3</v>
      </c>
      <c r="J196" s="33">
        <v>6717159.74</v>
      </c>
      <c r="K196" s="33">
        <v>11740395</v>
      </c>
      <c r="L196" s="33">
        <v>17936383.1</v>
      </c>
      <c r="M196" s="33">
        <v>7267945.65</v>
      </c>
      <c r="N196" s="33">
        <v>3931655.45</v>
      </c>
      <c r="O196" s="33">
        <v>6736782</v>
      </c>
      <c r="P196" s="9">
        <v>52.92</v>
      </c>
      <c r="Q196" s="9">
        <v>47.08</v>
      </c>
      <c r="R196" s="9">
        <v>58.53</v>
      </c>
      <c r="S196" s="9">
        <v>57.38</v>
      </c>
      <c r="T196" s="32">
        <v>40.52</v>
      </c>
      <c r="U196" s="32">
        <v>21.92</v>
      </c>
      <c r="V196" s="32">
        <v>37.55</v>
      </c>
      <c r="W196" s="32">
        <v>103.16</v>
      </c>
      <c r="X196" s="32">
        <v>103.14</v>
      </c>
      <c r="Y196" s="32">
        <v>97.54</v>
      </c>
      <c r="Z196" s="32">
        <v>106.76</v>
      </c>
    </row>
    <row r="197" spans="1:26" ht="12.75">
      <c r="A197" s="34">
        <v>6</v>
      </c>
      <c r="B197" s="34">
        <v>9</v>
      </c>
      <c r="C197" s="34">
        <v>3</v>
      </c>
      <c r="D197" s="35">
        <v>3</v>
      </c>
      <c r="E197" s="36"/>
      <c r="F197" s="31" t="s">
        <v>257</v>
      </c>
      <c r="G197" s="56" t="s">
        <v>431</v>
      </c>
      <c r="H197" s="33">
        <v>29150267.81</v>
      </c>
      <c r="I197" s="33">
        <v>9874936</v>
      </c>
      <c r="J197" s="33">
        <v>7022870.81</v>
      </c>
      <c r="K197" s="33">
        <v>12252461</v>
      </c>
      <c r="L197" s="33">
        <v>15532932.5</v>
      </c>
      <c r="M197" s="33">
        <v>4759142.05</v>
      </c>
      <c r="N197" s="33">
        <v>3845892.45</v>
      </c>
      <c r="O197" s="33">
        <v>6927898</v>
      </c>
      <c r="P197" s="9">
        <v>53.28</v>
      </c>
      <c r="Q197" s="9">
        <v>48.19</v>
      </c>
      <c r="R197" s="9">
        <v>54.76</v>
      </c>
      <c r="S197" s="9">
        <v>56.54</v>
      </c>
      <c r="T197" s="32">
        <v>30.63</v>
      </c>
      <c r="U197" s="32">
        <v>24.75</v>
      </c>
      <c r="V197" s="32">
        <v>44.6</v>
      </c>
      <c r="W197" s="32">
        <v>89.13</v>
      </c>
      <c r="X197" s="32">
        <v>86.52</v>
      </c>
      <c r="Y197" s="32">
        <v>73.4</v>
      </c>
      <c r="Z197" s="32">
        <v>103.61</v>
      </c>
    </row>
    <row r="198" spans="1:26" ht="12.75">
      <c r="A198" s="34">
        <v>6</v>
      </c>
      <c r="B198" s="34">
        <v>2</v>
      </c>
      <c r="C198" s="34">
        <v>5</v>
      </c>
      <c r="D198" s="35">
        <v>3</v>
      </c>
      <c r="E198" s="36"/>
      <c r="F198" s="31" t="s">
        <v>257</v>
      </c>
      <c r="G198" s="56" t="s">
        <v>432</v>
      </c>
      <c r="H198" s="33">
        <v>16500631.73</v>
      </c>
      <c r="I198" s="33">
        <v>4328805</v>
      </c>
      <c r="J198" s="33">
        <v>3649485.73</v>
      </c>
      <c r="K198" s="33">
        <v>8522341</v>
      </c>
      <c r="L198" s="33">
        <v>9104377.55</v>
      </c>
      <c r="M198" s="33">
        <v>2175168.66</v>
      </c>
      <c r="N198" s="33">
        <v>2118618.89</v>
      </c>
      <c r="O198" s="33">
        <v>4810590</v>
      </c>
      <c r="P198" s="9">
        <v>55.17</v>
      </c>
      <c r="Q198" s="9">
        <v>50.24</v>
      </c>
      <c r="R198" s="9">
        <v>58.05</v>
      </c>
      <c r="S198" s="9">
        <v>56.44</v>
      </c>
      <c r="T198" s="32">
        <v>23.89</v>
      </c>
      <c r="U198" s="32">
        <v>23.27</v>
      </c>
      <c r="V198" s="32">
        <v>52.83</v>
      </c>
      <c r="W198" s="32">
        <v>79.65</v>
      </c>
      <c r="X198" s="32">
        <v>68.08</v>
      </c>
      <c r="Y198" s="32">
        <v>64.88</v>
      </c>
      <c r="Z198" s="32">
        <v>96.78</v>
      </c>
    </row>
    <row r="199" spans="1:26" ht="12.75">
      <c r="A199" s="34">
        <v>6</v>
      </c>
      <c r="B199" s="34">
        <v>5</v>
      </c>
      <c r="C199" s="34">
        <v>5</v>
      </c>
      <c r="D199" s="35">
        <v>3</v>
      </c>
      <c r="E199" s="36"/>
      <c r="F199" s="31" t="s">
        <v>257</v>
      </c>
      <c r="G199" s="56" t="s">
        <v>433</v>
      </c>
      <c r="H199" s="33">
        <v>56113672.13</v>
      </c>
      <c r="I199" s="33">
        <v>24803196.56</v>
      </c>
      <c r="J199" s="33">
        <v>18348478.57</v>
      </c>
      <c r="K199" s="33">
        <v>12961997</v>
      </c>
      <c r="L199" s="33">
        <v>26216692.59</v>
      </c>
      <c r="M199" s="33">
        <v>12244622.06</v>
      </c>
      <c r="N199" s="33">
        <v>6407528.53</v>
      </c>
      <c r="O199" s="33">
        <v>7564542</v>
      </c>
      <c r="P199" s="9">
        <v>46.72</v>
      </c>
      <c r="Q199" s="9">
        <v>49.36</v>
      </c>
      <c r="R199" s="9">
        <v>34.92</v>
      </c>
      <c r="S199" s="9">
        <v>58.35</v>
      </c>
      <c r="T199" s="32">
        <v>46.7</v>
      </c>
      <c r="U199" s="32">
        <v>24.44</v>
      </c>
      <c r="V199" s="32">
        <v>28.85</v>
      </c>
      <c r="W199" s="32">
        <v>107.02</v>
      </c>
      <c r="X199" s="32">
        <v>122.76</v>
      </c>
      <c r="Y199" s="32">
        <v>90.41</v>
      </c>
      <c r="Z199" s="32">
        <v>101.73</v>
      </c>
    </row>
    <row r="200" spans="1:26" ht="12.75">
      <c r="A200" s="34">
        <v>6</v>
      </c>
      <c r="B200" s="34">
        <v>2</v>
      </c>
      <c r="C200" s="34">
        <v>7</v>
      </c>
      <c r="D200" s="35">
        <v>3</v>
      </c>
      <c r="E200" s="36"/>
      <c r="F200" s="31" t="s">
        <v>257</v>
      </c>
      <c r="G200" s="56" t="s">
        <v>434</v>
      </c>
      <c r="H200" s="33">
        <v>22117716.26</v>
      </c>
      <c r="I200" s="33">
        <v>5677342.04</v>
      </c>
      <c r="J200" s="33">
        <v>6439845.22</v>
      </c>
      <c r="K200" s="33">
        <v>10000529</v>
      </c>
      <c r="L200" s="33">
        <v>12310685.17</v>
      </c>
      <c r="M200" s="33">
        <v>2869506</v>
      </c>
      <c r="N200" s="33">
        <v>3863435.17</v>
      </c>
      <c r="O200" s="33">
        <v>5577744</v>
      </c>
      <c r="P200" s="9">
        <v>55.65</v>
      </c>
      <c r="Q200" s="9">
        <v>50.54</v>
      </c>
      <c r="R200" s="9">
        <v>59.99</v>
      </c>
      <c r="S200" s="9">
        <v>55.77</v>
      </c>
      <c r="T200" s="32">
        <v>23.3</v>
      </c>
      <c r="U200" s="32">
        <v>31.38</v>
      </c>
      <c r="V200" s="32">
        <v>45.3</v>
      </c>
      <c r="W200" s="32">
        <v>100.81</v>
      </c>
      <c r="X200" s="32">
        <v>91.32</v>
      </c>
      <c r="Y200" s="32">
        <v>118.33</v>
      </c>
      <c r="Z200" s="32">
        <v>96.08</v>
      </c>
    </row>
    <row r="201" spans="1:26" ht="12.75">
      <c r="A201" s="34">
        <v>6</v>
      </c>
      <c r="B201" s="34">
        <v>14</v>
      </c>
      <c r="C201" s="34">
        <v>4</v>
      </c>
      <c r="D201" s="35">
        <v>3</v>
      </c>
      <c r="E201" s="36"/>
      <c r="F201" s="31" t="s">
        <v>257</v>
      </c>
      <c r="G201" s="56" t="s">
        <v>435</v>
      </c>
      <c r="H201" s="33">
        <v>31733362.27</v>
      </c>
      <c r="I201" s="33">
        <v>11758442</v>
      </c>
      <c r="J201" s="33">
        <v>13915183.27</v>
      </c>
      <c r="K201" s="33">
        <v>6059737</v>
      </c>
      <c r="L201" s="33">
        <v>13310081.14</v>
      </c>
      <c r="M201" s="33">
        <v>6561349.21</v>
      </c>
      <c r="N201" s="33">
        <v>3249083.93</v>
      </c>
      <c r="O201" s="33">
        <v>3499648</v>
      </c>
      <c r="P201" s="9">
        <v>41.94</v>
      </c>
      <c r="Q201" s="9">
        <v>55.8</v>
      </c>
      <c r="R201" s="9">
        <v>23.34</v>
      </c>
      <c r="S201" s="9">
        <v>57.75</v>
      </c>
      <c r="T201" s="32">
        <v>49.29</v>
      </c>
      <c r="U201" s="32">
        <v>24.41</v>
      </c>
      <c r="V201" s="32">
        <v>26.29</v>
      </c>
      <c r="W201" s="32">
        <v>134.92</v>
      </c>
      <c r="X201" s="32">
        <v>142.94</v>
      </c>
      <c r="Y201" s="32">
        <v>171.41</v>
      </c>
      <c r="Z201" s="32">
        <v>103.56</v>
      </c>
    </row>
    <row r="202" spans="1:26" ht="12.75">
      <c r="A202" s="34">
        <v>6</v>
      </c>
      <c r="B202" s="34">
        <v>8</v>
      </c>
      <c r="C202" s="34">
        <v>6</v>
      </c>
      <c r="D202" s="35">
        <v>3</v>
      </c>
      <c r="E202" s="36"/>
      <c r="F202" s="31" t="s">
        <v>257</v>
      </c>
      <c r="G202" s="56" t="s">
        <v>436</v>
      </c>
      <c r="H202" s="33">
        <v>21093013</v>
      </c>
      <c r="I202" s="33">
        <v>5105057</v>
      </c>
      <c r="J202" s="33">
        <v>4719245</v>
      </c>
      <c r="K202" s="33">
        <v>11268711</v>
      </c>
      <c r="L202" s="33">
        <v>12745786.42</v>
      </c>
      <c r="M202" s="33">
        <v>2927164.41</v>
      </c>
      <c r="N202" s="33">
        <v>3462574.01</v>
      </c>
      <c r="O202" s="33">
        <v>6356048</v>
      </c>
      <c r="P202" s="9">
        <v>60.42</v>
      </c>
      <c r="Q202" s="9">
        <v>57.33</v>
      </c>
      <c r="R202" s="9">
        <v>73.37</v>
      </c>
      <c r="S202" s="9">
        <v>56.4</v>
      </c>
      <c r="T202" s="32">
        <v>22.96</v>
      </c>
      <c r="U202" s="32">
        <v>27.16</v>
      </c>
      <c r="V202" s="32">
        <v>49.86</v>
      </c>
      <c r="W202" s="32">
        <v>102.76</v>
      </c>
      <c r="X202" s="32">
        <v>102.8</v>
      </c>
      <c r="Y202" s="32">
        <v>104.84</v>
      </c>
      <c r="Z202" s="32">
        <v>101.63</v>
      </c>
    </row>
    <row r="203" spans="1:26" ht="12.75">
      <c r="A203" s="34">
        <v>6</v>
      </c>
      <c r="B203" s="34">
        <v>20</v>
      </c>
      <c r="C203" s="34">
        <v>4</v>
      </c>
      <c r="D203" s="35">
        <v>3</v>
      </c>
      <c r="E203" s="36"/>
      <c r="F203" s="31" t="s">
        <v>257</v>
      </c>
      <c r="G203" s="56" t="s">
        <v>437</v>
      </c>
      <c r="H203" s="33">
        <v>23466159.56</v>
      </c>
      <c r="I203" s="33">
        <v>7231695</v>
      </c>
      <c r="J203" s="33">
        <v>6332013.56</v>
      </c>
      <c r="K203" s="33">
        <v>9902451</v>
      </c>
      <c r="L203" s="33">
        <v>11544637.1</v>
      </c>
      <c r="M203" s="33">
        <v>3668493.98</v>
      </c>
      <c r="N203" s="33">
        <v>2110015.12</v>
      </c>
      <c r="O203" s="33">
        <v>5766128</v>
      </c>
      <c r="P203" s="9">
        <v>49.19</v>
      </c>
      <c r="Q203" s="9">
        <v>50.72</v>
      </c>
      <c r="R203" s="9">
        <v>33.32</v>
      </c>
      <c r="S203" s="9">
        <v>58.22</v>
      </c>
      <c r="T203" s="32">
        <v>31.77</v>
      </c>
      <c r="U203" s="32">
        <v>18.27</v>
      </c>
      <c r="V203" s="32">
        <v>49.94</v>
      </c>
      <c r="W203" s="32">
        <v>95.54</v>
      </c>
      <c r="X203" s="32">
        <v>111.52</v>
      </c>
      <c r="Y203" s="32">
        <v>84.77</v>
      </c>
      <c r="Z203" s="32">
        <v>91.46</v>
      </c>
    </row>
    <row r="204" spans="1:26" ht="12.75">
      <c r="A204" s="34">
        <v>6</v>
      </c>
      <c r="B204" s="34">
        <v>18</v>
      </c>
      <c r="C204" s="34">
        <v>6</v>
      </c>
      <c r="D204" s="35">
        <v>3</v>
      </c>
      <c r="E204" s="36"/>
      <c r="F204" s="31" t="s">
        <v>257</v>
      </c>
      <c r="G204" s="56" t="s">
        <v>438</v>
      </c>
      <c r="H204" s="33">
        <v>22670887.04</v>
      </c>
      <c r="I204" s="33">
        <v>10185467.81</v>
      </c>
      <c r="J204" s="33">
        <v>4996518.23</v>
      </c>
      <c r="K204" s="33">
        <v>7488901</v>
      </c>
      <c r="L204" s="33">
        <v>9846433.44</v>
      </c>
      <c r="M204" s="33">
        <v>3574391.7</v>
      </c>
      <c r="N204" s="33">
        <v>1861683.74</v>
      </c>
      <c r="O204" s="33">
        <v>4410358</v>
      </c>
      <c r="P204" s="9">
        <v>43.43</v>
      </c>
      <c r="Q204" s="9">
        <v>35.09</v>
      </c>
      <c r="R204" s="9">
        <v>37.25</v>
      </c>
      <c r="S204" s="9">
        <v>58.89</v>
      </c>
      <c r="T204" s="32">
        <v>36.3</v>
      </c>
      <c r="U204" s="32">
        <v>18.9</v>
      </c>
      <c r="V204" s="32">
        <v>44.79</v>
      </c>
      <c r="W204" s="32">
        <v>93.31</v>
      </c>
      <c r="X204" s="32">
        <v>88.14</v>
      </c>
      <c r="Y204" s="32">
        <v>91.14</v>
      </c>
      <c r="Z204" s="32">
        <v>99.01</v>
      </c>
    </row>
    <row r="205" spans="1:26" ht="12.75">
      <c r="A205" s="34">
        <v>6</v>
      </c>
      <c r="B205" s="34">
        <v>10</v>
      </c>
      <c r="C205" s="34">
        <v>3</v>
      </c>
      <c r="D205" s="35">
        <v>3</v>
      </c>
      <c r="E205" s="36"/>
      <c r="F205" s="31" t="s">
        <v>257</v>
      </c>
      <c r="G205" s="56" t="s">
        <v>439</v>
      </c>
      <c r="H205" s="33">
        <v>59541408.13</v>
      </c>
      <c r="I205" s="33">
        <v>33815447.77</v>
      </c>
      <c r="J205" s="33">
        <v>8321049.36</v>
      </c>
      <c r="K205" s="33">
        <v>17404911</v>
      </c>
      <c r="L205" s="33">
        <v>31512513.83</v>
      </c>
      <c r="M205" s="33">
        <v>16875357.01</v>
      </c>
      <c r="N205" s="33">
        <v>4332700.82</v>
      </c>
      <c r="O205" s="33">
        <v>10304456</v>
      </c>
      <c r="P205" s="9">
        <v>52.92</v>
      </c>
      <c r="Q205" s="9">
        <v>49.9</v>
      </c>
      <c r="R205" s="9">
        <v>52.06</v>
      </c>
      <c r="S205" s="9">
        <v>59.2</v>
      </c>
      <c r="T205" s="32">
        <v>53.55</v>
      </c>
      <c r="U205" s="32">
        <v>13.74</v>
      </c>
      <c r="V205" s="32">
        <v>32.69</v>
      </c>
      <c r="W205" s="32">
        <v>101.21</v>
      </c>
      <c r="X205" s="32">
        <v>102.39</v>
      </c>
      <c r="Y205" s="32">
        <v>100.65</v>
      </c>
      <c r="Z205" s="32">
        <v>99.55</v>
      </c>
    </row>
    <row r="206" spans="1:26" ht="12.75">
      <c r="A206" s="34">
        <v>6</v>
      </c>
      <c r="B206" s="34">
        <v>5</v>
      </c>
      <c r="C206" s="34">
        <v>6</v>
      </c>
      <c r="D206" s="35">
        <v>3</v>
      </c>
      <c r="E206" s="36"/>
      <c r="F206" s="31" t="s">
        <v>257</v>
      </c>
      <c r="G206" s="56" t="s">
        <v>440</v>
      </c>
      <c r="H206" s="33">
        <v>20904170.47</v>
      </c>
      <c r="I206" s="33">
        <v>5278530.61</v>
      </c>
      <c r="J206" s="33">
        <v>5981664.86</v>
      </c>
      <c r="K206" s="33">
        <v>9643975</v>
      </c>
      <c r="L206" s="33">
        <v>11260925.24</v>
      </c>
      <c r="M206" s="33">
        <v>3685704.94</v>
      </c>
      <c r="N206" s="33">
        <v>2102910.3</v>
      </c>
      <c r="O206" s="33">
        <v>5472310</v>
      </c>
      <c r="P206" s="9">
        <v>53.86</v>
      </c>
      <c r="Q206" s="9">
        <v>69.82</v>
      </c>
      <c r="R206" s="9">
        <v>35.15</v>
      </c>
      <c r="S206" s="9">
        <v>56.74</v>
      </c>
      <c r="T206" s="32">
        <v>32.73</v>
      </c>
      <c r="U206" s="32">
        <v>18.67</v>
      </c>
      <c r="V206" s="32">
        <v>48.59</v>
      </c>
      <c r="W206" s="32">
        <v>110.89</v>
      </c>
      <c r="X206" s="32">
        <v>177.36</v>
      </c>
      <c r="Y206" s="32">
        <v>79.49</v>
      </c>
      <c r="Z206" s="32">
        <v>100.75</v>
      </c>
    </row>
    <row r="207" spans="1:26" ht="12.75">
      <c r="A207" s="34">
        <v>6</v>
      </c>
      <c r="B207" s="34">
        <v>14</v>
      </c>
      <c r="C207" s="34">
        <v>8</v>
      </c>
      <c r="D207" s="35">
        <v>3</v>
      </c>
      <c r="E207" s="36"/>
      <c r="F207" s="31" t="s">
        <v>257</v>
      </c>
      <c r="G207" s="56" t="s">
        <v>441</v>
      </c>
      <c r="H207" s="33">
        <v>32055107.98</v>
      </c>
      <c r="I207" s="33">
        <v>13061916</v>
      </c>
      <c r="J207" s="33">
        <v>7648434.98</v>
      </c>
      <c r="K207" s="33">
        <v>11344757</v>
      </c>
      <c r="L207" s="33">
        <v>17815104.65</v>
      </c>
      <c r="M207" s="33">
        <v>6388097.34</v>
      </c>
      <c r="N207" s="33">
        <v>4659103.31</v>
      </c>
      <c r="O207" s="33">
        <v>6767904</v>
      </c>
      <c r="P207" s="9">
        <v>55.57</v>
      </c>
      <c r="Q207" s="9">
        <v>48.9</v>
      </c>
      <c r="R207" s="9">
        <v>60.91</v>
      </c>
      <c r="S207" s="9">
        <v>59.65</v>
      </c>
      <c r="T207" s="32">
        <v>35.85</v>
      </c>
      <c r="U207" s="32">
        <v>26.15</v>
      </c>
      <c r="V207" s="32">
        <v>37.98</v>
      </c>
      <c r="W207" s="32">
        <v>82.2</v>
      </c>
      <c r="X207" s="32">
        <v>100.04</v>
      </c>
      <c r="Y207" s="32">
        <v>55.28</v>
      </c>
      <c r="Z207" s="32">
        <v>98.68</v>
      </c>
    </row>
    <row r="208" spans="1:26" ht="12.75">
      <c r="A208" s="34">
        <v>6</v>
      </c>
      <c r="B208" s="34">
        <v>12</v>
      </c>
      <c r="C208" s="34">
        <v>5</v>
      </c>
      <c r="D208" s="35">
        <v>3</v>
      </c>
      <c r="E208" s="36"/>
      <c r="F208" s="31" t="s">
        <v>257</v>
      </c>
      <c r="G208" s="56" t="s">
        <v>442</v>
      </c>
      <c r="H208" s="33">
        <v>55858438.87</v>
      </c>
      <c r="I208" s="33">
        <v>19232265</v>
      </c>
      <c r="J208" s="33">
        <v>17432381.87</v>
      </c>
      <c r="K208" s="33">
        <v>19193792</v>
      </c>
      <c r="L208" s="33">
        <v>28367259.99</v>
      </c>
      <c r="M208" s="33">
        <v>9914055.22</v>
      </c>
      <c r="N208" s="33">
        <v>7473798.77</v>
      </c>
      <c r="O208" s="33">
        <v>10979406</v>
      </c>
      <c r="P208" s="9">
        <v>50.78</v>
      </c>
      <c r="Q208" s="9">
        <v>51.54</v>
      </c>
      <c r="R208" s="9">
        <v>42.87</v>
      </c>
      <c r="S208" s="9">
        <v>57.2</v>
      </c>
      <c r="T208" s="32">
        <v>34.94</v>
      </c>
      <c r="U208" s="32">
        <v>26.34</v>
      </c>
      <c r="V208" s="32">
        <v>38.7</v>
      </c>
      <c r="W208" s="32">
        <v>111.79</v>
      </c>
      <c r="X208" s="32">
        <v>113.3</v>
      </c>
      <c r="Y208" s="32">
        <v>125.7</v>
      </c>
      <c r="Z208" s="32">
        <v>102.81</v>
      </c>
    </row>
    <row r="209" spans="1:26" ht="12.75">
      <c r="A209" s="34">
        <v>6</v>
      </c>
      <c r="B209" s="34">
        <v>8</v>
      </c>
      <c r="C209" s="34">
        <v>10</v>
      </c>
      <c r="D209" s="35">
        <v>3</v>
      </c>
      <c r="E209" s="36"/>
      <c r="F209" s="31" t="s">
        <v>257</v>
      </c>
      <c r="G209" s="56" t="s">
        <v>443</v>
      </c>
      <c r="H209" s="33">
        <v>16463006.36</v>
      </c>
      <c r="I209" s="33">
        <v>4866696.23</v>
      </c>
      <c r="J209" s="33">
        <v>4847928.13</v>
      </c>
      <c r="K209" s="33">
        <v>6748382</v>
      </c>
      <c r="L209" s="33">
        <v>9899988.48</v>
      </c>
      <c r="M209" s="33">
        <v>3029035.46</v>
      </c>
      <c r="N209" s="33">
        <v>3003845.02</v>
      </c>
      <c r="O209" s="33">
        <v>3867108</v>
      </c>
      <c r="P209" s="9">
        <v>60.13</v>
      </c>
      <c r="Q209" s="9">
        <v>62.24</v>
      </c>
      <c r="R209" s="9">
        <v>61.96</v>
      </c>
      <c r="S209" s="9">
        <v>57.3</v>
      </c>
      <c r="T209" s="32">
        <v>30.59</v>
      </c>
      <c r="U209" s="32">
        <v>30.34</v>
      </c>
      <c r="V209" s="32">
        <v>39.06</v>
      </c>
      <c r="W209" s="32">
        <v>126.16</v>
      </c>
      <c r="X209" s="32">
        <v>147.9</v>
      </c>
      <c r="Y209" s="32">
        <v>179.78</v>
      </c>
      <c r="Z209" s="32">
        <v>93.67</v>
      </c>
    </row>
    <row r="210" spans="1:26" ht="12.75">
      <c r="A210" s="34">
        <v>6</v>
      </c>
      <c r="B210" s="34">
        <v>13</v>
      </c>
      <c r="C210" s="34">
        <v>4</v>
      </c>
      <c r="D210" s="35">
        <v>3</v>
      </c>
      <c r="E210" s="36"/>
      <c r="F210" s="31" t="s">
        <v>257</v>
      </c>
      <c r="G210" s="56" t="s">
        <v>444</v>
      </c>
      <c r="H210" s="33">
        <v>44586892.63</v>
      </c>
      <c r="I210" s="33">
        <v>19168431</v>
      </c>
      <c r="J210" s="33">
        <v>13549861.63</v>
      </c>
      <c r="K210" s="33">
        <v>11868600</v>
      </c>
      <c r="L210" s="33">
        <v>21678045.25</v>
      </c>
      <c r="M210" s="33">
        <v>9483001.81</v>
      </c>
      <c r="N210" s="33">
        <v>5152683.44</v>
      </c>
      <c r="O210" s="33">
        <v>7042360</v>
      </c>
      <c r="P210" s="9">
        <v>48.61</v>
      </c>
      <c r="Q210" s="9">
        <v>49.47</v>
      </c>
      <c r="R210" s="9">
        <v>38.02</v>
      </c>
      <c r="S210" s="9">
        <v>59.33</v>
      </c>
      <c r="T210" s="32">
        <v>43.74</v>
      </c>
      <c r="U210" s="32">
        <v>23.76</v>
      </c>
      <c r="V210" s="32">
        <v>32.48</v>
      </c>
      <c r="W210" s="32">
        <v>103.68</v>
      </c>
      <c r="X210" s="32">
        <v>102.59</v>
      </c>
      <c r="Y210" s="32">
        <v>107.43</v>
      </c>
      <c r="Z210" s="32">
        <v>102.55</v>
      </c>
    </row>
    <row r="211" spans="1:26" ht="12.75">
      <c r="A211" s="34">
        <v>6</v>
      </c>
      <c r="B211" s="34">
        <v>17</v>
      </c>
      <c r="C211" s="34">
        <v>3</v>
      </c>
      <c r="D211" s="35">
        <v>3</v>
      </c>
      <c r="E211" s="36"/>
      <c r="F211" s="31" t="s">
        <v>257</v>
      </c>
      <c r="G211" s="56" t="s">
        <v>445</v>
      </c>
      <c r="H211" s="33">
        <v>38371141.81</v>
      </c>
      <c r="I211" s="33">
        <v>13411319.93</v>
      </c>
      <c r="J211" s="33">
        <v>12919345.88</v>
      </c>
      <c r="K211" s="33">
        <v>12040476</v>
      </c>
      <c r="L211" s="33">
        <v>18312085.45</v>
      </c>
      <c r="M211" s="33">
        <v>7785508.73</v>
      </c>
      <c r="N211" s="33">
        <v>3626924.72</v>
      </c>
      <c r="O211" s="33">
        <v>6899652</v>
      </c>
      <c r="P211" s="9">
        <v>47.72</v>
      </c>
      <c r="Q211" s="9">
        <v>58.05</v>
      </c>
      <c r="R211" s="9">
        <v>28.07</v>
      </c>
      <c r="S211" s="9">
        <v>57.3</v>
      </c>
      <c r="T211" s="32">
        <v>42.51</v>
      </c>
      <c r="U211" s="32">
        <v>19.8</v>
      </c>
      <c r="V211" s="32">
        <v>37.67</v>
      </c>
      <c r="W211" s="32">
        <v>100.38</v>
      </c>
      <c r="X211" s="32">
        <v>105.68</v>
      </c>
      <c r="Y211" s="32">
        <v>86.3</v>
      </c>
      <c r="Z211" s="32">
        <v>103.38</v>
      </c>
    </row>
    <row r="212" spans="1:26" ht="12.75">
      <c r="A212" s="34">
        <v>6</v>
      </c>
      <c r="B212" s="34">
        <v>12</v>
      </c>
      <c r="C212" s="34">
        <v>6</v>
      </c>
      <c r="D212" s="35">
        <v>3</v>
      </c>
      <c r="E212" s="36"/>
      <c r="F212" s="31" t="s">
        <v>257</v>
      </c>
      <c r="G212" s="56" t="s">
        <v>446</v>
      </c>
      <c r="H212" s="33">
        <v>38043684.27</v>
      </c>
      <c r="I212" s="33">
        <v>15543366</v>
      </c>
      <c r="J212" s="33">
        <v>7783157.27</v>
      </c>
      <c r="K212" s="33">
        <v>14717161</v>
      </c>
      <c r="L212" s="33">
        <v>19973717.91</v>
      </c>
      <c r="M212" s="33">
        <v>7762727.35</v>
      </c>
      <c r="N212" s="33">
        <v>3831944.56</v>
      </c>
      <c r="O212" s="33">
        <v>8379046</v>
      </c>
      <c r="P212" s="9">
        <v>52.5</v>
      </c>
      <c r="Q212" s="9">
        <v>49.94</v>
      </c>
      <c r="R212" s="9">
        <v>49.23</v>
      </c>
      <c r="S212" s="9">
        <v>56.93</v>
      </c>
      <c r="T212" s="32">
        <v>38.86</v>
      </c>
      <c r="U212" s="32">
        <v>19.18</v>
      </c>
      <c r="V212" s="32">
        <v>41.95</v>
      </c>
      <c r="W212" s="32">
        <v>101.07</v>
      </c>
      <c r="X212" s="32">
        <v>93.91</v>
      </c>
      <c r="Y212" s="32">
        <v>108.18</v>
      </c>
      <c r="Z212" s="32">
        <v>105.34</v>
      </c>
    </row>
    <row r="213" spans="1:2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257</v>
      </c>
      <c r="G213" s="56" t="s">
        <v>447</v>
      </c>
      <c r="H213" s="33">
        <v>57644496.09</v>
      </c>
      <c r="I213" s="33">
        <v>26594206</v>
      </c>
      <c r="J213" s="33">
        <v>11639980.09</v>
      </c>
      <c r="K213" s="33">
        <v>19410310</v>
      </c>
      <c r="L213" s="33">
        <v>31142934.59</v>
      </c>
      <c r="M213" s="33">
        <v>12967320.17</v>
      </c>
      <c r="N213" s="33">
        <v>6686738.42</v>
      </c>
      <c r="O213" s="33">
        <v>11488876</v>
      </c>
      <c r="P213" s="9">
        <v>54.02</v>
      </c>
      <c r="Q213" s="9">
        <v>48.75</v>
      </c>
      <c r="R213" s="9">
        <v>57.44</v>
      </c>
      <c r="S213" s="9">
        <v>59.18</v>
      </c>
      <c r="T213" s="32">
        <v>41.63</v>
      </c>
      <c r="U213" s="32">
        <v>21.47</v>
      </c>
      <c r="V213" s="32">
        <v>36.89</v>
      </c>
      <c r="W213" s="32">
        <v>106.9</v>
      </c>
      <c r="X213" s="32">
        <v>108.5</v>
      </c>
      <c r="Y213" s="32">
        <v>114.3</v>
      </c>
      <c r="Z213" s="32">
        <v>101.4</v>
      </c>
    </row>
    <row r="214" spans="1:26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31" t="s">
        <v>257</v>
      </c>
      <c r="G214" s="56" t="s">
        <v>448</v>
      </c>
      <c r="H214" s="33">
        <v>30936039.34</v>
      </c>
      <c r="I214" s="33">
        <v>12731693.28</v>
      </c>
      <c r="J214" s="33">
        <v>6808034.06</v>
      </c>
      <c r="K214" s="33">
        <v>11396312</v>
      </c>
      <c r="L214" s="33">
        <v>17545515.25</v>
      </c>
      <c r="M214" s="33">
        <v>6136065.7</v>
      </c>
      <c r="N214" s="33">
        <v>4916415.55</v>
      </c>
      <c r="O214" s="33">
        <v>6493034</v>
      </c>
      <c r="P214" s="9">
        <v>56.71</v>
      </c>
      <c r="Q214" s="9">
        <v>48.19</v>
      </c>
      <c r="R214" s="9">
        <v>72.21</v>
      </c>
      <c r="S214" s="9">
        <v>56.97</v>
      </c>
      <c r="T214" s="32">
        <v>34.97</v>
      </c>
      <c r="U214" s="32">
        <v>28.02</v>
      </c>
      <c r="V214" s="32">
        <v>37</v>
      </c>
      <c r="W214" s="32">
        <v>104.38</v>
      </c>
      <c r="X214" s="32">
        <v>87.68</v>
      </c>
      <c r="Y214" s="32">
        <v>141.66</v>
      </c>
      <c r="Z214" s="32">
        <v>102.42</v>
      </c>
    </row>
    <row r="215" spans="1:26" ht="12.75">
      <c r="A215" s="34">
        <v>6</v>
      </c>
      <c r="B215" s="34">
        <v>2</v>
      </c>
      <c r="C215" s="34">
        <v>12</v>
      </c>
      <c r="D215" s="35">
        <v>3</v>
      </c>
      <c r="E215" s="36"/>
      <c r="F215" s="31" t="s">
        <v>257</v>
      </c>
      <c r="G215" s="56" t="s">
        <v>449</v>
      </c>
      <c r="H215" s="33">
        <v>26427419.38</v>
      </c>
      <c r="I215" s="33">
        <v>7573715</v>
      </c>
      <c r="J215" s="33">
        <v>9280178.38</v>
      </c>
      <c r="K215" s="33">
        <v>9573526</v>
      </c>
      <c r="L215" s="33">
        <v>12594848.09</v>
      </c>
      <c r="M215" s="33">
        <v>4214616.59</v>
      </c>
      <c r="N215" s="33">
        <v>2870955.5</v>
      </c>
      <c r="O215" s="33">
        <v>5509276</v>
      </c>
      <c r="P215" s="9">
        <v>47.65</v>
      </c>
      <c r="Q215" s="9">
        <v>55.64</v>
      </c>
      <c r="R215" s="9">
        <v>30.93</v>
      </c>
      <c r="S215" s="9">
        <v>57.54</v>
      </c>
      <c r="T215" s="32">
        <v>33.46</v>
      </c>
      <c r="U215" s="32">
        <v>22.79</v>
      </c>
      <c r="V215" s="32">
        <v>43.74</v>
      </c>
      <c r="W215" s="32">
        <v>107.02</v>
      </c>
      <c r="X215" s="32">
        <v>106.22</v>
      </c>
      <c r="Y215" s="32">
        <v>136.04</v>
      </c>
      <c r="Z215" s="32">
        <v>96.82</v>
      </c>
    </row>
    <row r="216" spans="1:26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31" t="s">
        <v>257</v>
      </c>
      <c r="G216" s="56" t="s">
        <v>450</v>
      </c>
      <c r="H216" s="33">
        <v>17502771.14</v>
      </c>
      <c r="I216" s="33">
        <v>5237683</v>
      </c>
      <c r="J216" s="33">
        <v>4460764.14</v>
      </c>
      <c r="K216" s="33">
        <v>7804324</v>
      </c>
      <c r="L216" s="33">
        <v>9014573.3</v>
      </c>
      <c r="M216" s="33">
        <v>2431810.14</v>
      </c>
      <c r="N216" s="33">
        <v>2162011.16</v>
      </c>
      <c r="O216" s="33">
        <v>4420752</v>
      </c>
      <c r="P216" s="9">
        <v>51.5</v>
      </c>
      <c r="Q216" s="9">
        <v>46.42</v>
      </c>
      <c r="R216" s="9">
        <v>48.46</v>
      </c>
      <c r="S216" s="9">
        <v>56.64</v>
      </c>
      <c r="T216" s="32">
        <v>26.97</v>
      </c>
      <c r="U216" s="32">
        <v>23.98</v>
      </c>
      <c r="V216" s="32">
        <v>49.04</v>
      </c>
      <c r="W216" s="32">
        <v>97.77</v>
      </c>
      <c r="X216" s="32">
        <v>97.05</v>
      </c>
      <c r="Y216" s="32">
        <v>90.76</v>
      </c>
      <c r="Z216" s="32">
        <v>102.04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257</v>
      </c>
      <c r="G217" s="56" t="s">
        <v>451</v>
      </c>
      <c r="H217" s="33">
        <v>27247104.49</v>
      </c>
      <c r="I217" s="33">
        <v>11519206.86</v>
      </c>
      <c r="J217" s="33">
        <v>9231714.63</v>
      </c>
      <c r="K217" s="33">
        <v>6496183</v>
      </c>
      <c r="L217" s="33">
        <v>11297169.23</v>
      </c>
      <c r="M217" s="33">
        <v>5250901.41</v>
      </c>
      <c r="N217" s="33">
        <v>2192171.82</v>
      </c>
      <c r="O217" s="33">
        <v>3854096</v>
      </c>
      <c r="P217" s="9">
        <v>41.46</v>
      </c>
      <c r="Q217" s="9">
        <v>45.58</v>
      </c>
      <c r="R217" s="9">
        <v>23.74</v>
      </c>
      <c r="S217" s="9">
        <v>59.32</v>
      </c>
      <c r="T217" s="32">
        <v>46.47</v>
      </c>
      <c r="U217" s="32">
        <v>19.4</v>
      </c>
      <c r="V217" s="32">
        <v>34.11</v>
      </c>
      <c r="W217" s="32">
        <v>100.78</v>
      </c>
      <c r="X217" s="32">
        <v>102.21</v>
      </c>
      <c r="Y217" s="32">
        <v>115.9</v>
      </c>
      <c r="Z217" s="32">
        <v>92.17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452</v>
      </c>
      <c r="G218" s="56" t="s">
        <v>453</v>
      </c>
      <c r="H218" s="33">
        <v>235903013</v>
      </c>
      <c r="I218" s="33">
        <v>106130514</v>
      </c>
      <c r="J218" s="33">
        <v>36847086</v>
      </c>
      <c r="K218" s="33">
        <v>92925413</v>
      </c>
      <c r="L218" s="33">
        <v>125973057.36</v>
      </c>
      <c r="M218" s="33">
        <v>49829382.91</v>
      </c>
      <c r="N218" s="33">
        <v>19899678.45</v>
      </c>
      <c r="O218" s="33">
        <v>56243996</v>
      </c>
      <c r="P218" s="9">
        <v>53.4</v>
      </c>
      <c r="Q218" s="9">
        <v>46.95</v>
      </c>
      <c r="R218" s="9">
        <v>54</v>
      </c>
      <c r="S218" s="9">
        <v>60.52</v>
      </c>
      <c r="T218" s="32">
        <v>39.55</v>
      </c>
      <c r="U218" s="32">
        <v>15.79</v>
      </c>
      <c r="V218" s="32">
        <v>44.64</v>
      </c>
      <c r="W218" s="32">
        <v>101.41</v>
      </c>
      <c r="X218" s="32">
        <v>105.53</v>
      </c>
      <c r="Y218" s="32">
        <v>90.36</v>
      </c>
      <c r="Z218" s="32">
        <v>102.3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452</v>
      </c>
      <c r="G219" s="56" t="s">
        <v>454</v>
      </c>
      <c r="H219" s="33">
        <v>274659083.71</v>
      </c>
      <c r="I219" s="33">
        <v>134812332.69</v>
      </c>
      <c r="J219" s="33">
        <v>40317720.02</v>
      </c>
      <c r="K219" s="33">
        <v>99529031</v>
      </c>
      <c r="L219" s="33">
        <v>136249741.84</v>
      </c>
      <c r="M219" s="33">
        <v>53369834.54</v>
      </c>
      <c r="N219" s="33">
        <v>22807847.3</v>
      </c>
      <c r="O219" s="33">
        <v>60072060</v>
      </c>
      <c r="P219" s="9">
        <v>49.6</v>
      </c>
      <c r="Q219" s="9">
        <v>39.58</v>
      </c>
      <c r="R219" s="9">
        <v>56.57</v>
      </c>
      <c r="S219" s="9">
        <v>60.35</v>
      </c>
      <c r="T219" s="32">
        <v>39.17</v>
      </c>
      <c r="U219" s="32">
        <v>16.73</v>
      </c>
      <c r="V219" s="32">
        <v>44.08</v>
      </c>
      <c r="W219" s="32">
        <v>97.78</v>
      </c>
      <c r="X219" s="32">
        <v>99.62</v>
      </c>
      <c r="Y219" s="32">
        <v>93</v>
      </c>
      <c r="Z219" s="32">
        <v>98.08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452</v>
      </c>
      <c r="G220" s="56" t="s">
        <v>455</v>
      </c>
      <c r="H220" s="33">
        <v>1737878714</v>
      </c>
      <c r="I220" s="33">
        <v>1050727827</v>
      </c>
      <c r="J220" s="33">
        <v>289543414</v>
      </c>
      <c r="K220" s="33">
        <v>397607473</v>
      </c>
      <c r="L220" s="33">
        <v>842596843.6</v>
      </c>
      <c r="M220" s="33">
        <v>461457004.83</v>
      </c>
      <c r="N220" s="33">
        <v>141908756.77</v>
      </c>
      <c r="O220" s="33">
        <v>239231082</v>
      </c>
      <c r="P220" s="9">
        <v>48.48</v>
      </c>
      <c r="Q220" s="9">
        <v>43.91</v>
      </c>
      <c r="R220" s="9">
        <v>49.01</v>
      </c>
      <c r="S220" s="9">
        <v>60.16</v>
      </c>
      <c r="T220" s="32">
        <v>54.76</v>
      </c>
      <c r="U220" s="32">
        <v>16.84</v>
      </c>
      <c r="V220" s="32">
        <v>28.39</v>
      </c>
      <c r="W220" s="32">
        <v>87.8</v>
      </c>
      <c r="X220" s="32">
        <v>98.95</v>
      </c>
      <c r="Y220" s="32">
        <v>55.1</v>
      </c>
      <c r="Z220" s="32">
        <v>101.47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452</v>
      </c>
      <c r="G221" s="56" t="s">
        <v>456</v>
      </c>
      <c r="H221" s="33">
        <v>341454284.86</v>
      </c>
      <c r="I221" s="33">
        <v>122199837</v>
      </c>
      <c r="J221" s="33">
        <v>85917828.86</v>
      </c>
      <c r="K221" s="33">
        <v>133336619</v>
      </c>
      <c r="L221" s="33">
        <v>174055856.92</v>
      </c>
      <c r="M221" s="33">
        <v>60173084.38</v>
      </c>
      <c r="N221" s="33">
        <v>33752218.54</v>
      </c>
      <c r="O221" s="33">
        <v>80130554</v>
      </c>
      <c r="P221" s="9">
        <v>50.97</v>
      </c>
      <c r="Q221" s="9">
        <v>49.24</v>
      </c>
      <c r="R221" s="9">
        <v>39.28</v>
      </c>
      <c r="S221" s="9">
        <v>60.09</v>
      </c>
      <c r="T221" s="32">
        <v>34.57</v>
      </c>
      <c r="U221" s="32">
        <v>19.39</v>
      </c>
      <c r="V221" s="32">
        <v>46.03</v>
      </c>
      <c r="W221" s="32">
        <v>101.9</v>
      </c>
      <c r="X221" s="32">
        <v>104.58</v>
      </c>
      <c r="Y221" s="32">
        <v>99.92</v>
      </c>
      <c r="Z221" s="32">
        <v>100.8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457</v>
      </c>
      <c r="G222" s="56" t="s">
        <v>458</v>
      </c>
      <c r="H222" s="33">
        <v>85451684.17</v>
      </c>
      <c r="I222" s="33">
        <v>27468192.44</v>
      </c>
      <c r="J222" s="33">
        <v>24473873.73</v>
      </c>
      <c r="K222" s="33">
        <v>33509618</v>
      </c>
      <c r="L222" s="33">
        <v>41225812.63</v>
      </c>
      <c r="M222" s="33">
        <v>13275801.05</v>
      </c>
      <c r="N222" s="33">
        <v>9220169.58</v>
      </c>
      <c r="O222" s="33">
        <v>18729842</v>
      </c>
      <c r="P222" s="9">
        <v>48.24</v>
      </c>
      <c r="Q222" s="9">
        <v>48.33</v>
      </c>
      <c r="R222" s="9">
        <v>37.67</v>
      </c>
      <c r="S222" s="9">
        <v>55.89</v>
      </c>
      <c r="T222" s="32">
        <v>32.2</v>
      </c>
      <c r="U222" s="32">
        <v>22.36</v>
      </c>
      <c r="V222" s="32">
        <v>45.43</v>
      </c>
      <c r="W222" s="32">
        <v>101.03</v>
      </c>
      <c r="X222" s="32">
        <v>108.38</v>
      </c>
      <c r="Y222" s="32">
        <v>95.31</v>
      </c>
      <c r="Z222" s="32">
        <v>99.19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457</v>
      </c>
      <c r="G223" s="56" t="s">
        <v>459</v>
      </c>
      <c r="H223" s="33">
        <v>97384981</v>
      </c>
      <c r="I223" s="33">
        <v>22308247</v>
      </c>
      <c r="J223" s="33">
        <v>23879203</v>
      </c>
      <c r="K223" s="33">
        <v>51197531</v>
      </c>
      <c r="L223" s="33">
        <v>49883962.42</v>
      </c>
      <c r="M223" s="33">
        <v>11022574.64</v>
      </c>
      <c r="N223" s="33">
        <v>8649012.78</v>
      </c>
      <c r="O223" s="33">
        <v>30212375</v>
      </c>
      <c r="P223" s="9">
        <v>51.22</v>
      </c>
      <c r="Q223" s="9">
        <v>49.41</v>
      </c>
      <c r="R223" s="9">
        <v>36.21</v>
      </c>
      <c r="S223" s="9">
        <v>59.01</v>
      </c>
      <c r="T223" s="32">
        <v>22.09</v>
      </c>
      <c r="U223" s="32">
        <v>17.33</v>
      </c>
      <c r="V223" s="32">
        <v>60.56</v>
      </c>
      <c r="W223" s="32">
        <v>100.2</v>
      </c>
      <c r="X223" s="32">
        <v>102.05</v>
      </c>
      <c r="Y223" s="32">
        <v>88.4</v>
      </c>
      <c r="Z223" s="32">
        <v>103.47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457</v>
      </c>
      <c r="G224" s="56" t="s">
        <v>460</v>
      </c>
      <c r="H224" s="33">
        <v>71150418.5</v>
      </c>
      <c r="I224" s="33">
        <v>17099726</v>
      </c>
      <c r="J224" s="33">
        <v>29559515.5</v>
      </c>
      <c r="K224" s="33">
        <v>24491177</v>
      </c>
      <c r="L224" s="33">
        <v>36691427.83</v>
      </c>
      <c r="M224" s="33">
        <v>9531823.6</v>
      </c>
      <c r="N224" s="33">
        <v>13503261.23</v>
      </c>
      <c r="O224" s="33">
        <v>13656343</v>
      </c>
      <c r="P224" s="9">
        <v>51.56</v>
      </c>
      <c r="Q224" s="9">
        <v>55.74</v>
      </c>
      <c r="R224" s="9">
        <v>45.68</v>
      </c>
      <c r="S224" s="9">
        <v>55.76</v>
      </c>
      <c r="T224" s="32">
        <v>25.97</v>
      </c>
      <c r="U224" s="32">
        <v>36.8</v>
      </c>
      <c r="V224" s="32">
        <v>37.21</v>
      </c>
      <c r="W224" s="32">
        <v>122.69</v>
      </c>
      <c r="X224" s="32">
        <v>118.22</v>
      </c>
      <c r="Y224" s="32">
        <v>136.8</v>
      </c>
      <c r="Z224" s="32">
        <v>114.06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457</v>
      </c>
      <c r="G225" s="56" t="s">
        <v>461</v>
      </c>
      <c r="H225" s="33">
        <v>66518231.5</v>
      </c>
      <c r="I225" s="33">
        <v>12296840</v>
      </c>
      <c r="J225" s="33">
        <v>21912911.5</v>
      </c>
      <c r="K225" s="33">
        <v>32308480</v>
      </c>
      <c r="L225" s="33">
        <v>29221888.38</v>
      </c>
      <c r="M225" s="33">
        <v>5417667.14</v>
      </c>
      <c r="N225" s="33">
        <v>5120685.24</v>
      </c>
      <c r="O225" s="33">
        <v>18683536</v>
      </c>
      <c r="P225" s="9">
        <v>43.93</v>
      </c>
      <c r="Q225" s="9">
        <v>44.05</v>
      </c>
      <c r="R225" s="9">
        <v>23.36</v>
      </c>
      <c r="S225" s="9">
        <v>57.82</v>
      </c>
      <c r="T225" s="32">
        <v>18.53</v>
      </c>
      <c r="U225" s="32">
        <v>17.52</v>
      </c>
      <c r="V225" s="32">
        <v>63.93</v>
      </c>
      <c r="W225" s="32">
        <v>90.24</v>
      </c>
      <c r="X225" s="32">
        <v>118.04</v>
      </c>
      <c r="Y225" s="32">
        <v>52.51</v>
      </c>
      <c r="Z225" s="32">
        <v>103.56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457</v>
      </c>
      <c r="G226" s="56" t="s">
        <v>462</v>
      </c>
      <c r="H226" s="33">
        <v>51143946.15</v>
      </c>
      <c r="I226" s="33">
        <v>13416763.07</v>
      </c>
      <c r="J226" s="33">
        <v>18940828.08</v>
      </c>
      <c r="K226" s="33">
        <v>18786355</v>
      </c>
      <c r="L226" s="33">
        <v>24504616.6</v>
      </c>
      <c r="M226" s="33">
        <v>6401752</v>
      </c>
      <c r="N226" s="33">
        <v>6926455.6</v>
      </c>
      <c r="O226" s="33">
        <v>11176409</v>
      </c>
      <c r="P226" s="9">
        <v>47.91</v>
      </c>
      <c r="Q226" s="9">
        <v>47.71</v>
      </c>
      <c r="R226" s="9">
        <v>36.56</v>
      </c>
      <c r="S226" s="9">
        <v>59.49</v>
      </c>
      <c r="T226" s="32">
        <v>26.12</v>
      </c>
      <c r="U226" s="32">
        <v>28.26</v>
      </c>
      <c r="V226" s="32">
        <v>45.6</v>
      </c>
      <c r="W226" s="32">
        <v>112.63</v>
      </c>
      <c r="X226" s="32">
        <v>114.24</v>
      </c>
      <c r="Y226" s="32">
        <v>129.07</v>
      </c>
      <c r="Z226" s="32">
        <v>103.62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457</v>
      </c>
      <c r="G227" s="56" t="s">
        <v>463</v>
      </c>
      <c r="H227" s="33">
        <v>79501953</v>
      </c>
      <c r="I227" s="33">
        <v>25366325</v>
      </c>
      <c r="J227" s="33">
        <v>26806099</v>
      </c>
      <c r="K227" s="33">
        <v>27329529</v>
      </c>
      <c r="L227" s="33">
        <v>41200704.45</v>
      </c>
      <c r="M227" s="33">
        <v>12060887.09</v>
      </c>
      <c r="N227" s="33">
        <v>12792710.36</v>
      </c>
      <c r="O227" s="33">
        <v>16347107</v>
      </c>
      <c r="P227" s="9">
        <v>51.82</v>
      </c>
      <c r="Q227" s="9">
        <v>47.54</v>
      </c>
      <c r="R227" s="9">
        <v>47.72</v>
      </c>
      <c r="S227" s="9">
        <v>59.81</v>
      </c>
      <c r="T227" s="32">
        <v>29.27</v>
      </c>
      <c r="U227" s="32">
        <v>31.04</v>
      </c>
      <c r="V227" s="32">
        <v>39.67</v>
      </c>
      <c r="W227" s="32">
        <v>115.75</v>
      </c>
      <c r="X227" s="32">
        <v>107.97</v>
      </c>
      <c r="Y227" s="32">
        <v>136.06</v>
      </c>
      <c r="Z227" s="32">
        <v>108.82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457</v>
      </c>
      <c r="G228" s="56" t="s">
        <v>464</v>
      </c>
      <c r="H228" s="33">
        <v>99380287.73</v>
      </c>
      <c r="I228" s="33">
        <v>25538727.39</v>
      </c>
      <c r="J228" s="33">
        <v>28436573.34</v>
      </c>
      <c r="K228" s="33">
        <v>45404987</v>
      </c>
      <c r="L228" s="33">
        <v>47664790.98</v>
      </c>
      <c r="M228" s="33">
        <v>11976753.77</v>
      </c>
      <c r="N228" s="33">
        <v>8949529.21</v>
      </c>
      <c r="O228" s="33">
        <v>26738508</v>
      </c>
      <c r="P228" s="9">
        <v>47.96</v>
      </c>
      <c r="Q228" s="9">
        <v>46.89</v>
      </c>
      <c r="R228" s="9">
        <v>31.47</v>
      </c>
      <c r="S228" s="9">
        <v>58.88</v>
      </c>
      <c r="T228" s="32">
        <v>25.12</v>
      </c>
      <c r="U228" s="32">
        <v>18.77</v>
      </c>
      <c r="V228" s="32">
        <v>56.09</v>
      </c>
      <c r="W228" s="32">
        <v>100.03</v>
      </c>
      <c r="X228" s="32">
        <v>108.66</v>
      </c>
      <c r="Y228" s="32">
        <v>89.71</v>
      </c>
      <c r="Z228" s="32">
        <v>100.32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457</v>
      </c>
      <c r="G229" s="56" t="s">
        <v>465</v>
      </c>
      <c r="H229" s="33">
        <v>75131626</v>
      </c>
      <c r="I229" s="33">
        <v>20799302</v>
      </c>
      <c r="J229" s="33">
        <v>20714319</v>
      </c>
      <c r="K229" s="33">
        <v>33618005</v>
      </c>
      <c r="L229" s="33">
        <v>37149599.57</v>
      </c>
      <c r="M229" s="33">
        <v>10475511.32</v>
      </c>
      <c r="N229" s="33">
        <v>7138382.25</v>
      </c>
      <c r="O229" s="33">
        <v>19535706</v>
      </c>
      <c r="P229" s="9">
        <v>49.44</v>
      </c>
      <c r="Q229" s="9">
        <v>50.36</v>
      </c>
      <c r="R229" s="9">
        <v>34.46</v>
      </c>
      <c r="S229" s="9">
        <v>58.11</v>
      </c>
      <c r="T229" s="32">
        <v>28.19</v>
      </c>
      <c r="U229" s="32">
        <v>19.21</v>
      </c>
      <c r="V229" s="32">
        <v>52.58</v>
      </c>
      <c r="W229" s="32">
        <v>97.12</v>
      </c>
      <c r="X229" s="32">
        <v>104.82</v>
      </c>
      <c r="Y229" s="32">
        <v>87.81</v>
      </c>
      <c r="Z229" s="32">
        <v>97.06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457</v>
      </c>
      <c r="G230" s="56" t="s">
        <v>466</v>
      </c>
      <c r="H230" s="33">
        <v>133277564.99</v>
      </c>
      <c r="I230" s="33">
        <v>41751255.73</v>
      </c>
      <c r="J230" s="33">
        <v>44253761.26</v>
      </c>
      <c r="K230" s="33">
        <v>47272548</v>
      </c>
      <c r="L230" s="33">
        <v>64398931.11</v>
      </c>
      <c r="M230" s="33">
        <v>20245033.73</v>
      </c>
      <c r="N230" s="33">
        <v>15910267.38</v>
      </c>
      <c r="O230" s="33">
        <v>28243630</v>
      </c>
      <c r="P230" s="9">
        <v>48.31</v>
      </c>
      <c r="Q230" s="9">
        <v>48.48</v>
      </c>
      <c r="R230" s="9">
        <v>35.95</v>
      </c>
      <c r="S230" s="9">
        <v>59.74</v>
      </c>
      <c r="T230" s="32">
        <v>31.43</v>
      </c>
      <c r="U230" s="32">
        <v>24.7</v>
      </c>
      <c r="V230" s="32">
        <v>43.85</v>
      </c>
      <c r="W230" s="32">
        <v>109.48</v>
      </c>
      <c r="X230" s="32">
        <v>116.75</v>
      </c>
      <c r="Y230" s="32">
        <v>118.06</v>
      </c>
      <c r="Z230" s="32">
        <v>100.86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457</v>
      </c>
      <c r="G231" s="56" t="s">
        <v>467</v>
      </c>
      <c r="H231" s="33">
        <v>53025089</v>
      </c>
      <c r="I231" s="33">
        <v>17388318</v>
      </c>
      <c r="J231" s="33">
        <v>12105212</v>
      </c>
      <c r="K231" s="33">
        <v>23531559</v>
      </c>
      <c r="L231" s="33">
        <v>28623974</v>
      </c>
      <c r="M231" s="33">
        <v>7176123.62</v>
      </c>
      <c r="N231" s="33">
        <v>7358612.38</v>
      </c>
      <c r="O231" s="33">
        <v>14089238</v>
      </c>
      <c r="P231" s="9">
        <v>53.98</v>
      </c>
      <c r="Q231" s="9">
        <v>41.26</v>
      </c>
      <c r="R231" s="9">
        <v>60.78</v>
      </c>
      <c r="S231" s="9">
        <v>59.87</v>
      </c>
      <c r="T231" s="32">
        <v>25.07</v>
      </c>
      <c r="U231" s="32">
        <v>25.7</v>
      </c>
      <c r="V231" s="32">
        <v>49.22</v>
      </c>
      <c r="W231" s="32">
        <v>104.38</v>
      </c>
      <c r="X231" s="32">
        <v>105.39</v>
      </c>
      <c r="Y231" s="32">
        <v>134.54</v>
      </c>
      <c r="Z231" s="32">
        <v>93.03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457</v>
      </c>
      <c r="G232" s="56" t="s">
        <v>468</v>
      </c>
      <c r="H232" s="33">
        <v>96240101.77</v>
      </c>
      <c r="I232" s="33">
        <v>22604902.11</v>
      </c>
      <c r="J232" s="33">
        <v>20406648.66</v>
      </c>
      <c r="K232" s="33">
        <v>53228551</v>
      </c>
      <c r="L232" s="33">
        <v>49737819.87</v>
      </c>
      <c r="M232" s="33">
        <v>10116868.49</v>
      </c>
      <c r="N232" s="33">
        <v>7830847.38</v>
      </c>
      <c r="O232" s="33">
        <v>31790104</v>
      </c>
      <c r="P232" s="9">
        <v>51.68</v>
      </c>
      <c r="Q232" s="9">
        <v>44.75</v>
      </c>
      <c r="R232" s="9">
        <v>38.37</v>
      </c>
      <c r="S232" s="9">
        <v>59.72</v>
      </c>
      <c r="T232" s="32">
        <v>20.34</v>
      </c>
      <c r="U232" s="32">
        <v>15.74</v>
      </c>
      <c r="V232" s="32">
        <v>63.91</v>
      </c>
      <c r="W232" s="32">
        <v>97.21</v>
      </c>
      <c r="X232" s="32">
        <v>105.04</v>
      </c>
      <c r="Y232" s="32">
        <v>91.01</v>
      </c>
      <c r="Z232" s="32">
        <v>96.55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457</v>
      </c>
      <c r="G233" s="56" t="s">
        <v>469</v>
      </c>
      <c r="H233" s="33">
        <v>46067727</v>
      </c>
      <c r="I233" s="33">
        <v>9370999</v>
      </c>
      <c r="J233" s="33">
        <v>15342663</v>
      </c>
      <c r="K233" s="33">
        <v>21354065</v>
      </c>
      <c r="L233" s="33">
        <v>21556519.77</v>
      </c>
      <c r="M233" s="33">
        <v>4598224.18</v>
      </c>
      <c r="N233" s="33">
        <v>4779262.59</v>
      </c>
      <c r="O233" s="33">
        <v>12179033</v>
      </c>
      <c r="P233" s="9">
        <v>46.79</v>
      </c>
      <c r="Q233" s="9">
        <v>49.06</v>
      </c>
      <c r="R233" s="9">
        <v>31.15</v>
      </c>
      <c r="S233" s="9">
        <v>57.03</v>
      </c>
      <c r="T233" s="32">
        <v>21.33</v>
      </c>
      <c r="U233" s="32">
        <v>22.17</v>
      </c>
      <c r="V233" s="32">
        <v>56.49</v>
      </c>
      <c r="W233" s="32">
        <v>75.52</v>
      </c>
      <c r="X233" s="32">
        <v>106.71</v>
      </c>
      <c r="Y233" s="32">
        <v>42.16</v>
      </c>
      <c r="Z233" s="32">
        <v>94.42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457</v>
      </c>
      <c r="G234" s="56" t="s">
        <v>470</v>
      </c>
      <c r="H234" s="33">
        <v>40904614.55</v>
      </c>
      <c r="I234" s="33">
        <v>8151113</v>
      </c>
      <c r="J234" s="33">
        <v>20574617.55</v>
      </c>
      <c r="K234" s="33">
        <v>12178884</v>
      </c>
      <c r="L234" s="33">
        <v>22113602.45</v>
      </c>
      <c r="M234" s="33">
        <v>3933601.22</v>
      </c>
      <c r="N234" s="33">
        <v>11143961.23</v>
      </c>
      <c r="O234" s="33">
        <v>7036040</v>
      </c>
      <c r="P234" s="9">
        <v>54.06</v>
      </c>
      <c r="Q234" s="9">
        <v>48.25</v>
      </c>
      <c r="R234" s="9">
        <v>54.16</v>
      </c>
      <c r="S234" s="9">
        <v>57.77</v>
      </c>
      <c r="T234" s="32">
        <v>17.78</v>
      </c>
      <c r="U234" s="32">
        <v>50.39</v>
      </c>
      <c r="V234" s="32">
        <v>31.81</v>
      </c>
      <c r="W234" s="32">
        <v>128.27</v>
      </c>
      <c r="X234" s="32">
        <v>105.07</v>
      </c>
      <c r="Y234" s="32">
        <v>175.47</v>
      </c>
      <c r="Z234" s="32">
        <v>98.47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457</v>
      </c>
      <c r="G235" s="56" t="s">
        <v>471</v>
      </c>
      <c r="H235" s="33">
        <v>119573649</v>
      </c>
      <c r="I235" s="33">
        <v>37528605</v>
      </c>
      <c r="J235" s="33">
        <v>23932214</v>
      </c>
      <c r="K235" s="33">
        <v>58112830</v>
      </c>
      <c r="L235" s="33">
        <v>59633963.64</v>
      </c>
      <c r="M235" s="33">
        <v>16157011.91</v>
      </c>
      <c r="N235" s="33">
        <v>8302001.73</v>
      </c>
      <c r="O235" s="33">
        <v>35174950</v>
      </c>
      <c r="P235" s="9">
        <v>49.87</v>
      </c>
      <c r="Q235" s="9">
        <v>43.05</v>
      </c>
      <c r="R235" s="9">
        <v>34.68</v>
      </c>
      <c r="S235" s="9">
        <v>60.52</v>
      </c>
      <c r="T235" s="32">
        <v>27.09</v>
      </c>
      <c r="U235" s="32">
        <v>13.92</v>
      </c>
      <c r="V235" s="32">
        <v>58.98</v>
      </c>
      <c r="W235" s="32">
        <v>97.23</v>
      </c>
      <c r="X235" s="32">
        <v>110.23</v>
      </c>
      <c r="Y235" s="32">
        <v>88.29</v>
      </c>
      <c r="Z235" s="32">
        <v>94.37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457</v>
      </c>
      <c r="G236" s="56" t="s">
        <v>472</v>
      </c>
      <c r="H236" s="33">
        <v>56366720.91</v>
      </c>
      <c r="I236" s="33">
        <v>10743928.78</v>
      </c>
      <c r="J236" s="33">
        <v>18170428.13</v>
      </c>
      <c r="K236" s="33">
        <v>27452364</v>
      </c>
      <c r="L236" s="33">
        <v>26069838.91</v>
      </c>
      <c r="M236" s="33">
        <v>4776789.59</v>
      </c>
      <c r="N236" s="33">
        <v>5239051.32</v>
      </c>
      <c r="O236" s="33">
        <v>16053998</v>
      </c>
      <c r="P236" s="9">
        <v>46.25</v>
      </c>
      <c r="Q236" s="9">
        <v>44.46</v>
      </c>
      <c r="R236" s="9">
        <v>28.83</v>
      </c>
      <c r="S236" s="9">
        <v>58.47</v>
      </c>
      <c r="T236" s="32">
        <v>18.32</v>
      </c>
      <c r="U236" s="32">
        <v>20.09</v>
      </c>
      <c r="V236" s="32">
        <v>61.58</v>
      </c>
      <c r="W236" s="32">
        <v>101.83</v>
      </c>
      <c r="X236" s="32">
        <v>112.86</v>
      </c>
      <c r="Y236" s="32">
        <v>104.36</v>
      </c>
      <c r="Z236" s="32">
        <v>98.2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457</v>
      </c>
      <c r="G237" s="56" t="s">
        <v>473</v>
      </c>
      <c r="H237" s="33">
        <v>55458170</v>
      </c>
      <c r="I237" s="33">
        <v>15053032</v>
      </c>
      <c r="J237" s="33">
        <v>15938673</v>
      </c>
      <c r="K237" s="33">
        <v>24466465</v>
      </c>
      <c r="L237" s="33">
        <v>27392311.37</v>
      </c>
      <c r="M237" s="33">
        <v>7134423.78</v>
      </c>
      <c r="N237" s="33">
        <v>5727279.59</v>
      </c>
      <c r="O237" s="33">
        <v>14530608</v>
      </c>
      <c r="P237" s="9">
        <v>49.39</v>
      </c>
      <c r="Q237" s="9">
        <v>47.39</v>
      </c>
      <c r="R237" s="9">
        <v>35.93</v>
      </c>
      <c r="S237" s="9">
        <v>59.38</v>
      </c>
      <c r="T237" s="32">
        <v>26.04</v>
      </c>
      <c r="U237" s="32">
        <v>20.9</v>
      </c>
      <c r="V237" s="32">
        <v>53.04</v>
      </c>
      <c r="W237" s="32">
        <v>98.68</v>
      </c>
      <c r="X237" s="32">
        <v>108.4</v>
      </c>
      <c r="Y237" s="32">
        <v>93.07</v>
      </c>
      <c r="Z237" s="32">
        <v>96.73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457</v>
      </c>
      <c r="G238" s="56" t="s">
        <v>474</v>
      </c>
      <c r="H238" s="33">
        <v>63330103</v>
      </c>
      <c r="I238" s="33">
        <v>20383689</v>
      </c>
      <c r="J238" s="33">
        <v>18788238</v>
      </c>
      <c r="K238" s="33">
        <v>24158176</v>
      </c>
      <c r="L238" s="33">
        <v>34834123.53</v>
      </c>
      <c r="M238" s="33">
        <v>10608730.84</v>
      </c>
      <c r="N238" s="33">
        <v>9798380.69</v>
      </c>
      <c r="O238" s="33">
        <v>14427012</v>
      </c>
      <c r="P238" s="9">
        <v>55</v>
      </c>
      <c r="Q238" s="9">
        <v>52.04</v>
      </c>
      <c r="R238" s="9">
        <v>52.15</v>
      </c>
      <c r="S238" s="9">
        <v>59.71</v>
      </c>
      <c r="T238" s="32">
        <v>30.45</v>
      </c>
      <c r="U238" s="32">
        <v>28.12</v>
      </c>
      <c r="V238" s="32">
        <v>41.41</v>
      </c>
      <c r="W238" s="32">
        <v>104.52</v>
      </c>
      <c r="X238" s="32">
        <v>102.32</v>
      </c>
      <c r="Y238" s="32">
        <v>120</v>
      </c>
      <c r="Z238" s="32">
        <v>97.52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457</v>
      </c>
      <c r="G239" s="56" t="s">
        <v>475</v>
      </c>
      <c r="H239" s="33">
        <v>70541134.38</v>
      </c>
      <c r="I239" s="33">
        <v>18290806.38</v>
      </c>
      <c r="J239" s="33">
        <v>12484918</v>
      </c>
      <c r="K239" s="33">
        <v>39765410</v>
      </c>
      <c r="L239" s="33">
        <v>39733222.62</v>
      </c>
      <c r="M239" s="33">
        <v>10107126.9</v>
      </c>
      <c r="N239" s="33">
        <v>6042128.72</v>
      </c>
      <c r="O239" s="33">
        <v>23583967</v>
      </c>
      <c r="P239" s="9">
        <v>56.32</v>
      </c>
      <c r="Q239" s="9">
        <v>55.25</v>
      </c>
      <c r="R239" s="9">
        <v>48.39</v>
      </c>
      <c r="S239" s="9">
        <v>59.3</v>
      </c>
      <c r="T239" s="32">
        <v>25.43</v>
      </c>
      <c r="U239" s="32">
        <v>15.2</v>
      </c>
      <c r="V239" s="32">
        <v>59.35</v>
      </c>
      <c r="W239" s="32">
        <v>102.05</v>
      </c>
      <c r="X239" s="32">
        <v>113.95</v>
      </c>
      <c r="Y239" s="32">
        <v>82.03</v>
      </c>
      <c r="Z239" s="32">
        <v>103.9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457</v>
      </c>
      <c r="G240" s="56" t="s">
        <v>476</v>
      </c>
      <c r="H240" s="33">
        <v>50976879.7</v>
      </c>
      <c r="I240" s="33">
        <v>13393235.04</v>
      </c>
      <c r="J240" s="33">
        <v>16396178.66</v>
      </c>
      <c r="K240" s="33">
        <v>21187466</v>
      </c>
      <c r="L240" s="33">
        <v>24917774.36</v>
      </c>
      <c r="M240" s="33">
        <v>6752863.98</v>
      </c>
      <c r="N240" s="33">
        <v>5929460.38</v>
      </c>
      <c r="O240" s="33">
        <v>12235450</v>
      </c>
      <c r="P240" s="9">
        <v>48.88</v>
      </c>
      <c r="Q240" s="9">
        <v>50.41</v>
      </c>
      <c r="R240" s="9">
        <v>36.16</v>
      </c>
      <c r="S240" s="9">
        <v>57.74</v>
      </c>
      <c r="T240" s="32">
        <v>27.1</v>
      </c>
      <c r="U240" s="32">
        <v>23.79</v>
      </c>
      <c r="V240" s="32">
        <v>49.1</v>
      </c>
      <c r="W240" s="32">
        <v>98.44</v>
      </c>
      <c r="X240" s="32">
        <v>103.92</v>
      </c>
      <c r="Y240" s="32">
        <v>92.48</v>
      </c>
      <c r="Z240" s="32">
        <v>98.65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457</v>
      </c>
      <c r="G241" s="56" t="s">
        <v>477</v>
      </c>
      <c r="H241" s="33">
        <v>53558361</v>
      </c>
      <c r="I241" s="33">
        <v>24080653</v>
      </c>
      <c r="J241" s="33">
        <v>9376606</v>
      </c>
      <c r="K241" s="33">
        <v>20101102</v>
      </c>
      <c r="L241" s="33">
        <v>28309036.79</v>
      </c>
      <c r="M241" s="33">
        <v>11900952.98</v>
      </c>
      <c r="N241" s="33">
        <v>5750143.81</v>
      </c>
      <c r="O241" s="33">
        <v>10657940</v>
      </c>
      <c r="P241" s="9">
        <v>52.85</v>
      </c>
      <c r="Q241" s="9">
        <v>49.42</v>
      </c>
      <c r="R241" s="9">
        <v>61.32</v>
      </c>
      <c r="S241" s="9">
        <v>53.02</v>
      </c>
      <c r="T241" s="32">
        <v>42.03</v>
      </c>
      <c r="U241" s="32">
        <v>20.31</v>
      </c>
      <c r="V241" s="32">
        <v>37.64</v>
      </c>
      <c r="W241" s="32">
        <v>110.39</v>
      </c>
      <c r="X241" s="32">
        <v>107</v>
      </c>
      <c r="Y241" s="32">
        <v>138.02</v>
      </c>
      <c r="Z241" s="32">
        <v>102.92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478</v>
      </c>
      <c r="G242" s="56" t="s">
        <v>479</v>
      </c>
      <c r="H242" s="33">
        <v>1354611950.38</v>
      </c>
      <c r="I242" s="33">
        <v>338298168.76</v>
      </c>
      <c r="J242" s="33">
        <v>820819004.62</v>
      </c>
      <c r="K242" s="33">
        <v>195494777</v>
      </c>
      <c r="L242" s="33">
        <v>616988981.86</v>
      </c>
      <c r="M242" s="33">
        <v>145319746.45</v>
      </c>
      <c r="N242" s="33">
        <v>367430038.41</v>
      </c>
      <c r="O242" s="33">
        <v>104239197</v>
      </c>
      <c r="P242" s="9">
        <v>45.54</v>
      </c>
      <c r="Q242" s="9">
        <v>42.95</v>
      </c>
      <c r="R242" s="9">
        <v>44.76</v>
      </c>
      <c r="S242" s="9">
        <v>53.32</v>
      </c>
      <c r="T242" s="32">
        <v>23.55</v>
      </c>
      <c r="U242" s="32">
        <v>59.55</v>
      </c>
      <c r="V242" s="32">
        <v>16.89</v>
      </c>
      <c r="W242" s="32">
        <v>122.37</v>
      </c>
      <c r="X242" s="32">
        <v>120.63</v>
      </c>
      <c r="Y242" s="32">
        <v>148.14</v>
      </c>
      <c r="Z242" s="32">
        <v>76.81</v>
      </c>
    </row>
    <row r="243" spans="1:26" ht="12.75">
      <c r="A243" s="34">
        <v>6</v>
      </c>
      <c r="B243" s="34">
        <v>8</v>
      </c>
      <c r="C243" s="34">
        <v>1</v>
      </c>
      <c r="D243" s="35" t="s">
        <v>480</v>
      </c>
      <c r="E243" s="36">
        <v>271</v>
      </c>
      <c r="F243" s="31" t="s">
        <v>480</v>
      </c>
      <c r="G243" s="56" t="s">
        <v>481</v>
      </c>
      <c r="H243" s="33">
        <v>550470</v>
      </c>
      <c r="I243" s="33">
        <v>550470</v>
      </c>
      <c r="J243" s="33">
        <v>0</v>
      </c>
      <c r="K243" s="33">
        <v>0</v>
      </c>
      <c r="L243" s="33">
        <v>406188.6</v>
      </c>
      <c r="M243" s="33">
        <v>406188.6</v>
      </c>
      <c r="N243" s="33">
        <v>0</v>
      </c>
      <c r="O243" s="33">
        <v>0</v>
      </c>
      <c r="P243" s="9">
        <v>73.78</v>
      </c>
      <c r="Q243" s="9">
        <v>73.78</v>
      </c>
      <c r="R243" s="9"/>
      <c r="S243" s="9"/>
      <c r="T243" s="32">
        <v>100</v>
      </c>
      <c r="U243" s="32">
        <v>0</v>
      </c>
      <c r="V243" s="32">
        <v>0</v>
      </c>
      <c r="W243" s="32">
        <v>8.65</v>
      </c>
      <c r="X243" s="32">
        <v>8.65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480</v>
      </c>
      <c r="E244" s="36">
        <v>270</v>
      </c>
      <c r="F244" s="31" t="s">
        <v>480</v>
      </c>
      <c r="G244" s="56" t="s">
        <v>482</v>
      </c>
      <c r="H244" s="33">
        <v>4849717.19</v>
      </c>
      <c r="I244" s="33">
        <v>4535159.44</v>
      </c>
      <c r="J244" s="33">
        <v>314557.75</v>
      </c>
      <c r="K244" s="33">
        <v>0</v>
      </c>
      <c r="L244" s="33">
        <v>1683866.44</v>
      </c>
      <c r="M244" s="33">
        <v>1683866.44</v>
      </c>
      <c r="N244" s="33">
        <v>0</v>
      </c>
      <c r="O244" s="33">
        <v>0</v>
      </c>
      <c r="P244" s="9">
        <v>34.72</v>
      </c>
      <c r="Q244" s="9">
        <v>37.12</v>
      </c>
      <c r="R244" s="9">
        <v>0</v>
      </c>
      <c r="S244" s="9"/>
      <c r="T244" s="32">
        <v>100</v>
      </c>
      <c r="U244" s="32">
        <v>0</v>
      </c>
      <c r="V244" s="32">
        <v>0</v>
      </c>
      <c r="W244" s="32">
        <v>84.51</v>
      </c>
      <c r="X244" s="32">
        <v>84.51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480</v>
      </c>
      <c r="E245" s="36">
        <v>187</v>
      </c>
      <c r="F245" s="31" t="s">
        <v>480</v>
      </c>
      <c r="G245" s="56" t="s">
        <v>483</v>
      </c>
      <c r="H245" s="33">
        <v>1897324</v>
      </c>
      <c r="I245" s="33">
        <v>1897324</v>
      </c>
      <c r="J245" s="33">
        <v>0</v>
      </c>
      <c r="K245" s="33">
        <v>0</v>
      </c>
      <c r="L245" s="33">
        <v>753517.58</v>
      </c>
      <c r="M245" s="33">
        <v>753517.58</v>
      </c>
      <c r="N245" s="33">
        <v>0</v>
      </c>
      <c r="O245" s="33">
        <v>0</v>
      </c>
      <c r="P245" s="9">
        <v>39.71</v>
      </c>
      <c r="Q245" s="9">
        <v>39.71</v>
      </c>
      <c r="R245" s="9"/>
      <c r="S245" s="9"/>
      <c r="T245" s="32">
        <v>100</v>
      </c>
      <c r="U245" s="32">
        <v>0</v>
      </c>
      <c r="V245" s="32">
        <v>0</v>
      </c>
      <c r="W245" s="32">
        <v>76.9</v>
      </c>
      <c r="X245" s="32">
        <v>76.9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480</v>
      </c>
      <c r="E246" s="36">
        <v>188</v>
      </c>
      <c r="F246" s="31" t="s">
        <v>480</v>
      </c>
      <c r="G246" s="56" t="s">
        <v>483</v>
      </c>
      <c r="H246" s="33">
        <v>95525</v>
      </c>
      <c r="I246" s="33">
        <v>95525</v>
      </c>
      <c r="J246" s="33">
        <v>0</v>
      </c>
      <c r="K246" s="33">
        <v>0</v>
      </c>
      <c r="L246" s="33">
        <v>60430.23</v>
      </c>
      <c r="M246" s="33">
        <v>60430.23</v>
      </c>
      <c r="N246" s="33">
        <v>0</v>
      </c>
      <c r="O246" s="33">
        <v>0</v>
      </c>
      <c r="P246" s="9">
        <v>63.26</v>
      </c>
      <c r="Q246" s="9">
        <v>63.26</v>
      </c>
      <c r="R246" s="9"/>
      <c r="S246" s="9"/>
      <c r="T246" s="32">
        <v>100</v>
      </c>
      <c r="U246" s="32">
        <v>0</v>
      </c>
      <c r="V246" s="32">
        <v>0</v>
      </c>
      <c r="W246" s="32">
        <v>76.72</v>
      </c>
      <c r="X246" s="32">
        <v>76.72</v>
      </c>
      <c r="Y246" s="32"/>
      <c r="Z246" s="32"/>
    </row>
    <row r="247" spans="1:26" ht="25.5">
      <c r="A247" s="34">
        <v>6</v>
      </c>
      <c r="B247" s="34">
        <v>2</v>
      </c>
      <c r="C247" s="34">
        <v>1</v>
      </c>
      <c r="D247" s="35" t="s">
        <v>480</v>
      </c>
      <c r="E247" s="36">
        <v>221</v>
      </c>
      <c r="F247" s="31" t="s">
        <v>480</v>
      </c>
      <c r="G247" s="56" t="s">
        <v>484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9"/>
      <c r="Q247" s="9"/>
      <c r="R247" s="9"/>
      <c r="S247" s="9"/>
      <c r="T247" s="32"/>
      <c r="U247" s="32"/>
      <c r="V247" s="32"/>
      <c r="W247" s="32"/>
      <c r="X247" s="32"/>
      <c r="Y247" s="32"/>
      <c r="Z247" s="32"/>
    </row>
    <row r="248" spans="1:26" ht="25.5">
      <c r="A248" s="34">
        <v>6</v>
      </c>
      <c r="B248" s="34">
        <v>13</v>
      </c>
      <c r="C248" s="34">
        <v>4</v>
      </c>
      <c r="D248" s="35" t="s">
        <v>480</v>
      </c>
      <c r="E248" s="36">
        <v>186</v>
      </c>
      <c r="F248" s="31" t="s">
        <v>480</v>
      </c>
      <c r="G248" s="56" t="s">
        <v>485</v>
      </c>
      <c r="H248" s="33">
        <v>2200</v>
      </c>
      <c r="I248" s="33">
        <v>2200</v>
      </c>
      <c r="J248" s="33">
        <v>0</v>
      </c>
      <c r="K248" s="33">
        <v>0</v>
      </c>
      <c r="L248" s="33">
        <v>2528.17</v>
      </c>
      <c r="M248" s="33">
        <v>2528.17</v>
      </c>
      <c r="N248" s="33">
        <v>0</v>
      </c>
      <c r="O248" s="33">
        <v>0</v>
      </c>
      <c r="P248" s="9">
        <v>114.91</v>
      </c>
      <c r="Q248" s="9">
        <v>114.91</v>
      </c>
      <c r="R248" s="9"/>
      <c r="S248" s="9"/>
      <c r="T248" s="32">
        <v>100</v>
      </c>
      <c r="U248" s="32">
        <v>0</v>
      </c>
      <c r="V248" s="32">
        <v>0</v>
      </c>
      <c r="W248" s="32">
        <v>99.09</v>
      </c>
      <c r="X248" s="32">
        <v>99.09</v>
      </c>
      <c r="Y248" s="32"/>
      <c r="Z248" s="32"/>
    </row>
    <row r="249" spans="1:26" ht="25.5">
      <c r="A249" s="34">
        <v>6</v>
      </c>
      <c r="B249" s="34">
        <v>4</v>
      </c>
      <c r="C249" s="34">
        <v>3</v>
      </c>
      <c r="D249" s="35" t="s">
        <v>480</v>
      </c>
      <c r="E249" s="36">
        <v>218</v>
      </c>
      <c r="F249" s="31" t="s">
        <v>480</v>
      </c>
      <c r="G249" s="56" t="s">
        <v>486</v>
      </c>
      <c r="H249" s="33">
        <v>18523</v>
      </c>
      <c r="I249" s="33">
        <v>18523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9">
        <v>0</v>
      </c>
      <c r="Q249" s="9">
        <v>0</v>
      </c>
      <c r="R249" s="9"/>
      <c r="S249" s="9"/>
      <c r="T249" s="32"/>
      <c r="U249" s="32"/>
      <c r="V249" s="32"/>
      <c r="W249" s="32">
        <v>0</v>
      </c>
      <c r="X249" s="32">
        <v>0</v>
      </c>
      <c r="Y249" s="32"/>
      <c r="Z249" s="32"/>
    </row>
    <row r="250" spans="1:26" ht="12.75">
      <c r="A250" s="34">
        <v>6</v>
      </c>
      <c r="B250" s="34">
        <v>3</v>
      </c>
      <c r="C250" s="34">
        <v>3</v>
      </c>
      <c r="D250" s="35" t="s">
        <v>480</v>
      </c>
      <c r="E250" s="36">
        <v>122</v>
      </c>
      <c r="F250" s="31" t="s">
        <v>480</v>
      </c>
      <c r="G250" s="56" t="s">
        <v>487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9"/>
      <c r="Q250" s="9"/>
      <c r="R250" s="9"/>
      <c r="S250" s="9"/>
      <c r="T250" s="32"/>
      <c r="U250" s="32"/>
      <c r="V250" s="32"/>
      <c r="W250" s="32"/>
      <c r="X250" s="32"/>
      <c r="Y250" s="32"/>
      <c r="Z250" s="32"/>
    </row>
    <row r="251" spans="1:26" ht="25.5">
      <c r="A251" s="34">
        <v>6</v>
      </c>
      <c r="B251" s="34">
        <v>15</v>
      </c>
      <c r="C251" s="34">
        <v>0</v>
      </c>
      <c r="D251" s="35" t="s">
        <v>480</v>
      </c>
      <c r="E251" s="36">
        <v>220</v>
      </c>
      <c r="F251" s="31" t="s">
        <v>480</v>
      </c>
      <c r="G251" s="56" t="s">
        <v>488</v>
      </c>
      <c r="H251" s="33">
        <v>73163</v>
      </c>
      <c r="I251" s="33">
        <v>73163</v>
      </c>
      <c r="J251" s="33">
        <v>0</v>
      </c>
      <c r="K251" s="33">
        <v>0</v>
      </c>
      <c r="L251" s="33">
        <v>74257.68</v>
      </c>
      <c r="M251" s="33">
        <v>74257.68</v>
      </c>
      <c r="N251" s="33">
        <v>0</v>
      </c>
      <c r="O251" s="33">
        <v>0</v>
      </c>
      <c r="P251" s="9">
        <v>101.49</v>
      </c>
      <c r="Q251" s="9">
        <v>101.49</v>
      </c>
      <c r="R251" s="9"/>
      <c r="S251" s="9"/>
      <c r="T251" s="32">
        <v>100</v>
      </c>
      <c r="U251" s="32">
        <v>0</v>
      </c>
      <c r="V251" s="32">
        <v>0</v>
      </c>
      <c r="W251" s="32">
        <v>50.12</v>
      </c>
      <c r="X251" s="32">
        <v>50.12</v>
      </c>
      <c r="Y251" s="32"/>
      <c r="Z251" s="32"/>
    </row>
    <row r="252" spans="1:26" ht="12.75">
      <c r="A252" s="34">
        <v>6</v>
      </c>
      <c r="B252" s="34">
        <v>9</v>
      </c>
      <c r="C252" s="34">
        <v>1</v>
      </c>
      <c r="D252" s="35" t="s">
        <v>480</v>
      </c>
      <c r="E252" s="36">
        <v>140</v>
      </c>
      <c r="F252" s="31" t="s">
        <v>480</v>
      </c>
      <c r="G252" s="56" t="s">
        <v>489</v>
      </c>
      <c r="H252" s="33">
        <v>55020</v>
      </c>
      <c r="I252" s="33">
        <v>55020</v>
      </c>
      <c r="J252" s="33">
        <v>0</v>
      </c>
      <c r="K252" s="33">
        <v>0</v>
      </c>
      <c r="L252" s="33">
        <v>26506.67</v>
      </c>
      <c r="M252" s="33">
        <v>26506.67</v>
      </c>
      <c r="N252" s="33">
        <v>0</v>
      </c>
      <c r="O252" s="33">
        <v>0</v>
      </c>
      <c r="P252" s="9">
        <v>48.17</v>
      </c>
      <c r="Q252" s="9">
        <v>48.17</v>
      </c>
      <c r="R252" s="9"/>
      <c r="S252" s="9"/>
      <c r="T252" s="32">
        <v>100</v>
      </c>
      <c r="U252" s="32">
        <v>0</v>
      </c>
      <c r="V252" s="32">
        <v>0</v>
      </c>
      <c r="W252" s="32">
        <v>98.15</v>
      </c>
      <c r="X252" s="32">
        <v>98.15</v>
      </c>
      <c r="Y252" s="32"/>
      <c r="Z252" s="32"/>
    </row>
    <row r="253" spans="1:26" ht="12.75">
      <c r="A253" s="34">
        <v>6</v>
      </c>
      <c r="B253" s="34">
        <v>62</v>
      </c>
      <c r="C253" s="34">
        <v>1</v>
      </c>
      <c r="D253" s="35" t="s">
        <v>480</v>
      </c>
      <c r="E253" s="36">
        <v>198</v>
      </c>
      <c r="F253" s="31" t="s">
        <v>480</v>
      </c>
      <c r="G253" s="56" t="s">
        <v>490</v>
      </c>
      <c r="H253" s="33">
        <v>124100</v>
      </c>
      <c r="I253" s="33">
        <v>109100</v>
      </c>
      <c r="J253" s="33">
        <v>15000</v>
      </c>
      <c r="K253" s="33">
        <v>0</v>
      </c>
      <c r="L253" s="33">
        <v>24825</v>
      </c>
      <c r="M253" s="33">
        <v>24825</v>
      </c>
      <c r="N253" s="33">
        <v>0</v>
      </c>
      <c r="O253" s="33">
        <v>0</v>
      </c>
      <c r="P253" s="9">
        <v>20</v>
      </c>
      <c r="Q253" s="9">
        <v>22.75</v>
      </c>
      <c r="R253" s="9">
        <v>0</v>
      </c>
      <c r="S253" s="9"/>
      <c r="T253" s="32">
        <v>100</v>
      </c>
      <c r="U253" s="32">
        <v>0</v>
      </c>
      <c r="V253" s="32">
        <v>0</v>
      </c>
      <c r="W253" s="32">
        <v>23.03</v>
      </c>
      <c r="X253" s="32">
        <v>23.03</v>
      </c>
      <c r="Y253" s="32"/>
      <c r="Z253" s="32"/>
    </row>
    <row r="254" spans="1:26" ht="12.75">
      <c r="A254" s="34">
        <v>6</v>
      </c>
      <c r="B254" s="34">
        <v>8</v>
      </c>
      <c r="C254" s="34">
        <v>1</v>
      </c>
      <c r="D254" s="35" t="s">
        <v>480</v>
      </c>
      <c r="E254" s="36">
        <v>265</v>
      </c>
      <c r="F254" s="31" t="s">
        <v>480</v>
      </c>
      <c r="G254" s="56" t="s">
        <v>491</v>
      </c>
      <c r="H254" s="33">
        <v>7897290</v>
      </c>
      <c r="I254" s="33">
        <v>6524251</v>
      </c>
      <c r="J254" s="33">
        <v>1373039</v>
      </c>
      <c r="K254" s="33">
        <v>0</v>
      </c>
      <c r="L254" s="33">
        <v>3597370.34</v>
      </c>
      <c r="M254" s="33">
        <v>2527694.43</v>
      </c>
      <c r="N254" s="33">
        <v>1069675.91</v>
      </c>
      <c r="O254" s="33">
        <v>0</v>
      </c>
      <c r="P254" s="9">
        <v>45.55</v>
      </c>
      <c r="Q254" s="9">
        <v>38.74</v>
      </c>
      <c r="R254" s="9">
        <v>77.9</v>
      </c>
      <c r="S254" s="9"/>
      <c r="T254" s="32">
        <v>70.26</v>
      </c>
      <c r="U254" s="32">
        <v>29.73</v>
      </c>
      <c r="V254" s="32">
        <v>0</v>
      </c>
      <c r="W254" s="32">
        <v>156.69</v>
      </c>
      <c r="X254" s="32">
        <v>152.02</v>
      </c>
      <c r="Y254" s="32">
        <v>168.92</v>
      </c>
      <c r="Z254" s="32"/>
    </row>
    <row r="255" spans="1:26" ht="12.75">
      <c r="A255" s="34">
        <v>6</v>
      </c>
      <c r="B255" s="34">
        <v>8</v>
      </c>
      <c r="C255" s="34">
        <v>7</v>
      </c>
      <c r="D255" s="35" t="s">
        <v>480</v>
      </c>
      <c r="E255" s="36">
        <v>244</v>
      </c>
      <c r="F255" s="31" t="s">
        <v>480</v>
      </c>
      <c r="G255" s="56" t="s">
        <v>492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9"/>
      <c r="Q255" s="9"/>
      <c r="R255" s="9"/>
      <c r="S255" s="9"/>
      <c r="T255" s="32"/>
      <c r="U255" s="32"/>
      <c r="V255" s="32"/>
      <c r="W255" s="32"/>
      <c r="X255" s="32"/>
      <c r="Y255" s="32"/>
      <c r="Z255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8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2 kwartału 2015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7" t="s">
        <v>56</v>
      </c>
      <c r="G4" s="167"/>
      <c r="H4" s="165" t="s">
        <v>6</v>
      </c>
      <c r="I4" s="168" t="s">
        <v>36</v>
      </c>
      <c r="J4" s="168"/>
      <c r="K4" s="168"/>
      <c r="L4" s="168"/>
      <c r="M4" s="168"/>
      <c r="N4" s="168"/>
      <c r="O4" s="168"/>
      <c r="P4" s="168"/>
    </row>
    <row r="5" spans="1:16" s="19" customFormat="1" ht="17.25" customHeight="1">
      <c r="A5" s="166"/>
      <c r="B5" s="166"/>
      <c r="C5" s="166"/>
      <c r="D5" s="166"/>
      <c r="E5" s="166"/>
      <c r="F5" s="167"/>
      <c r="G5" s="167"/>
      <c r="H5" s="165"/>
      <c r="I5" s="165" t="s">
        <v>37</v>
      </c>
      <c r="J5" s="168" t="s">
        <v>15</v>
      </c>
      <c r="K5" s="168"/>
      <c r="L5" s="168"/>
      <c r="M5" s="168"/>
      <c r="N5" s="168"/>
      <c r="O5" s="169" t="s">
        <v>38</v>
      </c>
      <c r="P5" s="45" t="s">
        <v>25</v>
      </c>
    </row>
    <row r="6" spans="1:16" s="19" customFormat="1" ht="16.5" customHeight="1">
      <c r="A6" s="166"/>
      <c r="B6" s="166"/>
      <c r="C6" s="166"/>
      <c r="D6" s="166"/>
      <c r="E6" s="166"/>
      <c r="F6" s="167"/>
      <c r="G6" s="167"/>
      <c r="H6" s="165"/>
      <c r="I6" s="165"/>
      <c r="J6" s="164" t="s">
        <v>39</v>
      </c>
      <c r="K6" s="164" t="s">
        <v>34</v>
      </c>
      <c r="L6" s="164" t="s">
        <v>40</v>
      </c>
      <c r="M6" s="164" t="s">
        <v>41</v>
      </c>
      <c r="N6" s="164" t="s">
        <v>42</v>
      </c>
      <c r="O6" s="169"/>
      <c r="P6" s="170" t="s">
        <v>43</v>
      </c>
    </row>
    <row r="7" spans="1:16" s="19" customFormat="1" ht="34.5" customHeight="1">
      <c r="A7" s="166"/>
      <c r="B7" s="166"/>
      <c r="C7" s="166"/>
      <c r="D7" s="166"/>
      <c r="E7" s="166"/>
      <c r="F7" s="167"/>
      <c r="G7" s="167"/>
      <c r="H7" s="165"/>
      <c r="I7" s="165"/>
      <c r="J7" s="164"/>
      <c r="K7" s="164"/>
      <c r="L7" s="164"/>
      <c r="M7" s="164"/>
      <c r="N7" s="164"/>
      <c r="O7" s="169"/>
      <c r="P7" s="170"/>
    </row>
    <row r="8" spans="1:16" s="19" customFormat="1" ht="34.5" customHeight="1">
      <c r="A8" s="166"/>
      <c r="B8" s="166"/>
      <c r="C8" s="166"/>
      <c r="D8" s="166"/>
      <c r="E8" s="166"/>
      <c r="F8" s="167"/>
      <c r="G8" s="167"/>
      <c r="H8" s="165"/>
      <c r="I8" s="165"/>
      <c r="J8" s="164"/>
      <c r="K8" s="164"/>
      <c r="L8" s="164"/>
      <c r="M8" s="164"/>
      <c r="N8" s="164"/>
      <c r="O8" s="169"/>
      <c r="P8" s="170"/>
    </row>
    <row r="9" spans="1:16" s="19" customFormat="1" ht="16.5" customHeight="1">
      <c r="A9" s="166"/>
      <c r="B9" s="166"/>
      <c r="C9" s="166"/>
      <c r="D9" s="166"/>
      <c r="E9" s="166"/>
      <c r="F9" s="166"/>
      <c r="G9" s="166"/>
      <c r="H9" s="165" t="s">
        <v>35</v>
      </c>
      <c r="I9" s="165"/>
      <c r="J9" s="165"/>
      <c r="K9" s="165"/>
      <c r="L9" s="165"/>
      <c r="M9" s="165"/>
      <c r="N9" s="165"/>
      <c r="O9" s="165"/>
      <c r="P9" s="165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257</v>
      </c>
      <c r="G11" s="58" t="s">
        <v>258</v>
      </c>
      <c r="H11" s="49">
        <v>126566862.95</v>
      </c>
      <c r="I11" s="49">
        <v>63024769.63</v>
      </c>
      <c r="J11" s="49">
        <v>30681990.79</v>
      </c>
      <c r="K11" s="49">
        <v>7310800</v>
      </c>
      <c r="L11" s="49">
        <v>1000000</v>
      </c>
      <c r="M11" s="49">
        <v>315334</v>
      </c>
      <c r="N11" s="49">
        <v>23716644.84</v>
      </c>
      <c r="O11" s="49">
        <v>63542093.32</v>
      </c>
      <c r="P11" s="49">
        <v>63542093.32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257</v>
      </c>
      <c r="G12" s="58" t="s">
        <v>259</v>
      </c>
      <c r="H12" s="49">
        <v>47340188.95</v>
      </c>
      <c r="I12" s="49">
        <v>44202693.95</v>
      </c>
      <c r="J12" s="49">
        <v>25225470</v>
      </c>
      <c r="K12" s="49">
        <v>1277200</v>
      </c>
      <c r="L12" s="49">
        <v>1000000</v>
      </c>
      <c r="M12" s="49">
        <v>50000</v>
      </c>
      <c r="N12" s="49">
        <v>16650023.95</v>
      </c>
      <c r="O12" s="49">
        <v>3137495</v>
      </c>
      <c r="P12" s="49">
        <v>2737495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257</v>
      </c>
      <c r="G13" s="58" t="s">
        <v>260</v>
      </c>
      <c r="H13" s="49">
        <v>58215908.84</v>
      </c>
      <c r="I13" s="49">
        <v>45019675.84</v>
      </c>
      <c r="J13" s="49">
        <v>22492621.2</v>
      </c>
      <c r="K13" s="49">
        <v>3467323</v>
      </c>
      <c r="L13" s="49">
        <v>800000</v>
      </c>
      <c r="M13" s="49">
        <v>0</v>
      </c>
      <c r="N13" s="49">
        <v>18259731.64</v>
      </c>
      <c r="O13" s="49">
        <v>13196233</v>
      </c>
      <c r="P13" s="49">
        <v>12745133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257</v>
      </c>
      <c r="G14" s="58" t="s">
        <v>261</v>
      </c>
      <c r="H14" s="49">
        <v>66045127.72</v>
      </c>
      <c r="I14" s="49">
        <v>48585826.22</v>
      </c>
      <c r="J14" s="49">
        <v>21352650.26</v>
      </c>
      <c r="K14" s="49">
        <v>4299056.01</v>
      </c>
      <c r="L14" s="49">
        <v>350780</v>
      </c>
      <c r="M14" s="49">
        <v>227184</v>
      </c>
      <c r="N14" s="49">
        <v>22356155.95</v>
      </c>
      <c r="O14" s="49">
        <v>17459301.5</v>
      </c>
      <c r="P14" s="49">
        <v>17191325.5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257</v>
      </c>
      <c r="G15" s="58" t="s">
        <v>262</v>
      </c>
      <c r="H15" s="49">
        <v>103450808.91</v>
      </c>
      <c r="I15" s="49">
        <v>84588970.7</v>
      </c>
      <c r="J15" s="49">
        <v>38893210</v>
      </c>
      <c r="K15" s="49">
        <v>5887429</v>
      </c>
      <c r="L15" s="49">
        <v>1250000</v>
      </c>
      <c r="M15" s="49">
        <v>0</v>
      </c>
      <c r="N15" s="49">
        <v>38558331.7</v>
      </c>
      <c r="O15" s="49">
        <v>18861838.21</v>
      </c>
      <c r="P15" s="49">
        <v>18861838.21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257</v>
      </c>
      <c r="G16" s="58" t="s">
        <v>263</v>
      </c>
      <c r="H16" s="49">
        <v>85963623.66</v>
      </c>
      <c r="I16" s="49">
        <v>60463053.66</v>
      </c>
      <c r="J16" s="49">
        <v>35026758</v>
      </c>
      <c r="K16" s="49">
        <v>5969096</v>
      </c>
      <c r="L16" s="49">
        <v>900000</v>
      </c>
      <c r="M16" s="49">
        <v>0</v>
      </c>
      <c r="N16" s="49">
        <v>18567199.66</v>
      </c>
      <c r="O16" s="49">
        <v>25500570</v>
      </c>
      <c r="P16" s="49">
        <v>25500570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257</v>
      </c>
      <c r="G17" s="58" t="s">
        <v>264</v>
      </c>
      <c r="H17" s="49">
        <v>82713098.53</v>
      </c>
      <c r="I17" s="49">
        <v>75304508.53</v>
      </c>
      <c r="J17" s="49">
        <v>41241400</v>
      </c>
      <c r="K17" s="49">
        <v>6432526</v>
      </c>
      <c r="L17" s="49">
        <v>1435000</v>
      </c>
      <c r="M17" s="49">
        <v>87002</v>
      </c>
      <c r="N17" s="49">
        <v>26108580.53</v>
      </c>
      <c r="O17" s="49">
        <v>7408590</v>
      </c>
      <c r="P17" s="49">
        <v>7408590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257</v>
      </c>
      <c r="G18" s="58" t="s">
        <v>265</v>
      </c>
      <c r="H18" s="49">
        <v>49294403.91</v>
      </c>
      <c r="I18" s="49">
        <v>46807608.17</v>
      </c>
      <c r="J18" s="49">
        <v>23961150.15</v>
      </c>
      <c r="K18" s="49">
        <v>2692842.77</v>
      </c>
      <c r="L18" s="49">
        <v>590000</v>
      </c>
      <c r="M18" s="49">
        <v>40000</v>
      </c>
      <c r="N18" s="49">
        <v>19523615.25</v>
      </c>
      <c r="O18" s="49">
        <v>2486795.74</v>
      </c>
      <c r="P18" s="49">
        <v>2236795.74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257</v>
      </c>
      <c r="G19" s="58" t="s">
        <v>266</v>
      </c>
      <c r="H19" s="49">
        <v>219148459.7</v>
      </c>
      <c r="I19" s="49">
        <v>161963310.7</v>
      </c>
      <c r="J19" s="49">
        <v>78475897</v>
      </c>
      <c r="K19" s="49">
        <v>14169693</v>
      </c>
      <c r="L19" s="49">
        <v>2990000</v>
      </c>
      <c r="M19" s="49">
        <v>0</v>
      </c>
      <c r="N19" s="49">
        <v>66327720.7</v>
      </c>
      <c r="O19" s="49">
        <v>57185149</v>
      </c>
      <c r="P19" s="49">
        <v>55365149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257</v>
      </c>
      <c r="G20" s="58" t="s">
        <v>267</v>
      </c>
      <c r="H20" s="49">
        <v>52366716.15</v>
      </c>
      <c r="I20" s="49">
        <v>40765689.27</v>
      </c>
      <c r="J20" s="49">
        <v>22781136.85</v>
      </c>
      <c r="K20" s="49">
        <v>2811006</v>
      </c>
      <c r="L20" s="49">
        <v>420000</v>
      </c>
      <c r="M20" s="49">
        <v>46320</v>
      </c>
      <c r="N20" s="49">
        <v>14707226.42</v>
      </c>
      <c r="O20" s="49">
        <v>11601026.88</v>
      </c>
      <c r="P20" s="49">
        <v>11601026.88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257</v>
      </c>
      <c r="G21" s="58" t="s">
        <v>268</v>
      </c>
      <c r="H21" s="49">
        <v>17112833.53</v>
      </c>
      <c r="I21" s="49">
        <v>12419201.97</v>
      </c>
      <c r="J21" s="49">
        <v>6235467.4</v>
      </c>
      <c r="K21" s="49">
        <v>503776</v>
      </c>
      <c r="L21" s="49">
        <v>290055</v>
      </c>
      <c r="M21" s="49">
        <v>0</v>
      </c>
      <c r="N21" s="49">
        <v>5389903.57</v>
      </c>
      <c r="O21" s="49">
        <v>4693631.56</v>
      </c>
      <c r="P21" s="49">
        <v>4693631.56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257</v>
      </c>
      <c r="G22" s="58" t="s">
        <v>269</v>
      </c>
      <c r="H22" s="49">
        <v>9620958.65</v>
      </c>
      <c r="I22" s="49">
        <v>7963542.65</v>
      </c>
      <c r="J22" s="49">
        <v>4645558</v>
      </c>
      <c r="K22" s="49">
        <v>300316</v>
      </c>
      <c r="L22" s="49">
        <v>100000</v>
      </c>
      <c r="M22" s="49">
        <v>0</v>
      </c>
      <c r="N22" s="49">
        <v>2917668.65</v>
      </c>
      <c r="O22" s="49">
        <v>1657416</v>
      </c>
      <c r="P22" s="49">
        <v>1657416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257</v>
      </c>
      <c r="G23" s="58" t="s">
        <v>270</v>
      </c>
      <c r="H23" s="49">
        <v>114625212.7</v>
      </c>
      <c r="I23" s="49">
        <v>95371016.7</v>
      </c>
      <c r="J23" s="49">
        <v>47092879.47</v>
      </c>
      <c r="K23" s="49">
        <v>7926011</v>
      </c>
      <c r="L23" s="49">
        <v>20000</v>
      </c>
      <c r="M23" s="49">
        <v>420000</v>
      </c>
      <c r="N23" s="49">
        <v>39912126.23</v>
      </c>
      <c r="O23" s="49">
        <v>19254196</v>
      </c>
      <c r="P23" s="49">
        <v>19254196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257</v>
      </c>
      <c r="G24" s="58" t="s">
        <v>271</v>
      </c>
      <c r="H24" s="49">
        <v>20191565.26</v>
      </c>
      <c r="I24" s="49">
        <v>13775087.05</v>
      </c>
      <c r="J24" s="49">
        <v>6323890.7</v>
      </c>
      <c r="K24" s="49">
        <v>1401068.98</v>
      </c>
      <c r="L24" s="49">
        <v>405000</v>
      </c>
      <c r="M24" s="49">
        <v>0</v>
      </c>
      <c r="N24" s="49">
        <v>5645127.37</v>
      </c>
      <c r="O24" s="49">
        <v>6416478.21</v>
      </c>
      <c r="P24" s="49">
        <v>6416478.21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257</v>
      </c>
      <c r="G25" s="58" t="s">
        <v>272</v>
      </c>
      <c r="H25" s="49">
        <v>68032132.53</v>
      </c>
      <c r="I25" s="49">
        <v>51120409.53</v>
      </c>
      <c r="J25" s="49">
        <v>28411117</v>
      </c>
      <c r="K25" s="49">
        <v>4217016</v>
      </c>
      <c r="L25" s="49">
        <v>879353</v>
      </c>
      <c r="M25" s="49">
        <v>0</v>
      </c>
      <c r="N25" s="49">
        <v>17612923.53</v>
      </c>
      <c r="O25" s="49">
        <v>16911723</v>
      </c>
      <c r="P25" s="49">
        <v>16911723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257</v>
      </c>
      <c r="G26" s="58" t="s">
        <v>273</v>
      </c>
      <c r="H26" s="49">
        <v>40190327.92</v>
      </c>
      <c r="I26" s="49">
        <v>35774674.92</v>
      </c>
      <c r="J26" s="49">
        <v>18055399</v>
      </c>
      <c r="K26" s="49">
        <v>2266867</v>
      </c>
      <c r="L26" s="49">
        <v>705932</v>
      </c>
      <c r="M26" s="49">
        <v>157575</v>
      </c>
      <c r="N26" s="49">
        <v>14588901.92</v>
      </c>
      <c r="O26" s="49">
        <v>4415653</v>
      </c>
      <c r="P26" s="49">
        <v>4415653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257</v>
      </c>
      <c r="G27" s="58" t="s">
        <v>274</v>
      </c>
      <c r="H27" s="49">
        <v>14274200.13</v>
      </c>
      <c r="I27" s="49">
        <v>11328726.1</v>
      </c>
      <c r="J27" s="49">
        <v>6056433.49</v>
      </c>
      <c r="K27" s="49">
        <v>215221.13</v>
      </c>
      <c r="L27" s="49">
        <v>33212</v>
      </c>
      <c r="M27" s="49">
        <v>0</v>
      </c>
      <c r="N27" s="49">
        <v>5023859.48</v>
      </c>
      <c r="O27" s="49">
        <v>2945474.03</v>
      </c>
      <c r="P27" s="49">
        <v>2945474.03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257</v>
      </c>
      <c r="G28" s="58" t="s">
        <v>275</v>
      </c>
      <c r="H28" s="49">
        <v>17194515.9</v>
      </c>
      <c r="I28" s="49">
        <v>15590185.98</v>
      </c>
      <c r="J28" s="49">
        <v>7265694.46</v>
      </c>
      <c r="K28" s="49">
        <v>1028524.82</v>
      </c>
      <c r="L28" s="49">
        <v>35000</v>
      </c>
      <c r="M28" s="49">
        <v>0</v>
      </c>
      <c r="N28" s="49">
        <v>7260966.7</v>
      </c>
      <c r="O28" s="49">
        <v>1604329.92</v>
      </c>
      <c r="P28" s="49">
        <v>1604329.92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257</v>
      </c>
      <c r="G29" s="58" t="s">
        <v>275</v>
      </c>
      <c r="H29" s="49">
        <v>17769750.95</v>
      </c>
      <c r="I29" s="49">
        <v>11483450.95</v>
      </c>
      <c r="J29" s="49">
        <v>6332523</v>
      </c>
      <c r="K29" s="49">
        <v>214707</v>
      </c>
      <c r="L29" s="49">
        <v>40000</v>
      </c>
      <c r="M29" s="49">
        <v>0</v>
      </c>
      <c r="N29" s="49">
        <v>4896220.95</v>
      </c>
      <c r="O29" s="49">
        <v>6286300</v>
      </c>
      <c r="P29" s="49">
        <v>6283000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257</v>
      </c>
      <c r="G30" s="58" t="s">
        <v>276</v>
      </c>
      <c r="H30" s="49">
        <v>9971409.57</v>
      </c>
      <c r="I30" s="49">
        <v>9309409.57</v>
      </c>
      <c r="J30" s="49">
        <v>4529491.87</v>
      </c>
      <c r="K30" s="49">
        <v>622576</v>
      </c>
      <c r="L30" s="49">
        <v>9200</v>
      </c>
      <c r="M30" s="49">
        <v>0</v>
      </c>
      <c r="N30" s="49">
        <v>4148141.7</v>
      </c>
      <c r="O30" s="49">
        <v>662000</v>
      </c>
      <c r="P30" s="49">
        <v>662000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257</v>
      </c>
      <c r="G31" s="58" t="s">
        <v>277</v>
      </c>
      <c r="H31" s="49">
        <v>12538400.59</v>
      </c>
      <c r="I31" s="49">
        <v>10455412.59</v>
      </c>
      <c r="J31" s="49">
        <v>5495191.49</v>
      </c>
      <c r="K31" s="49">
        <v>433768</v>
      </c>
      <c r="L31" s="49">
        <v>50000</v>
      </c>
      <c r="M31" s="49">
        <v>0</v>
      </c>
      <c r="N31" s="49">
        <v>4476453.1</v>
      </c>
      <c r="O31" s="49">
        <v>2082988</v>
      </c>
      <c r="P31" s="49">
        <v>2082988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257</v>
      </c>
      <c r="G32" s="58" t="s">
        <v>278</v>
      </c>
      <c r="H32" s="49">
        <v>13069478.31</v>
      </c>
      <c r="I32" s="49">
        <v>9004452.95</v>
      </c>
      <c r="J32" s="49">
        <v>4823001.24</v>
      </c>
      <c r="K32" s="49">
        <v>384877.8</v>
      </c>
      <c r="L32" s="49">
        <v>133500</v>
      </c>
      <c r="M32" s="49">
        <v>0</v>
      </c>
      <c r="N32" s="49">
        <v>3663073.91</v>
      </c>
      <c r="O32" s="49">
        <v>4065025.36</v>
      </c>
      <c r="P32" s="49">
        <v>4065025.36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257</v>
      </c>
      <c r="G33" s="58" t="s">
        <v>279</v>
      </c>
      <c r="H33" s="49">
        <v>14432255.99</v>
      </c>
      <c r="I33" s="49">
        <v>9065673.96</v>
      </c>
      <c r="J33" s="49">
        <v>5058613.38</v>
      </c>
      <c r="K33" s="49">
        <v>379323.85</v>
      </c>
      <c r="L33" s="49">
        <v>115000</v>
      </c>
      <c r="M33" s="49">
        <v>0</v>
      </c>
      <c r="N33" s="49">
        <v>3512736.73</v>
      </c>
      <c r="O33" s="49">
        <v>5366582.03</v>
      </c>
      <c r="P33" s="49">
        <v>5366582.03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257</v>
      </c>
      <c r="G34" s="58" t="s">
        <v>280</v>
      </c>
      <c r="H34" s="49">
        <v>36485933.27</v>
      </c>
      <c r="I34" s="49">
        <v>32387580.8</v>
      </c>
      <c r="J34" s="49">
        <v>13924492.65</v>
      </c>
      <c r="K34" s="49">
        <v>2692609</v>
      </c>
      <c r="L34" s="49">
        <v>343000</v>
      </c>
      <c r="M34" s="49">
        <v>0</v>
      </c>
      <c r="N34" s="49">
        <v>15427479.15</v>
      </c>
      <c r="O34" s="49">
        <v>4098352.47</v>
      </c>
      <c r="P34" s="49">
        <v>4098352.47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257</v>
      </c>
      <c r="G35" s="58" t="s">
        <v>281</v>
      </c>
      <c r="H35" s="49">
        <v>8910976.32</v>
      </c>
      <c r="I35" s="49">
        <v>8250826.32</v>
      </c>
      <c r="J35" s="49">
        <v>4283055.97</v>
      </c>
      <c r="K35" s="49">
        <v>309592</v>
      </c>
      <c r="L35" s="49">
        <v>85000</v>
      </c>
      <c r="M35" s="49">
        <v>0</v>
      </c>
      <c r="N35" s="49">
        <v>3573178.35</v>
      </c>
      <c r="O35" s="49">
        <v>660150</v>
      </c>
      <c r="P35" s="49">
        <v>660150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257</v>
      </c>
      <c r="G36" s="58" t="s">
        <v>258</v>
      </c>
      <c r="H36" s="49">
        <v>60970741.79</v>
      </c>
      <c r="I36" s="49">
        <v>35658458.86</v>
      </c>
      <c r="J36" s="49">
        <v>13689599.81</v>
      </c>
      <c r="K36" s="49">
        <v>5371379</v>
      </c>
      <c r="L36" s="49">
        <v>400000</v>
      </c>
      <c r="M36" s="49">
        <v>0</v>
      </c>
      <c r="N36" s="49">
        <v>16197480.05</v>
      </c>
      <c r="O36" s="49">
        <v>25312282.93</v>
      </c>
      <c r="P36" s="49">
        <v>25312282.93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257</v>
      </c>
      <c r="G37" s="58" t="s">
        <v>282</v>
      </c>
      <c r="H37" s="49">
        <v>16154728.62</v>
      </c>
      <c r="I37" s="49">
        <v>11307550.62</v>
      </c>
      <c r="J37" s="49">
        <v>4992806.07</v>
      </c>
      <c r="K37" s="49">
        <v>852910</v>
      </c>
      <c r="L37" s="49">
        <v>220000</v>
      </c>
      <c r="M37" s="49">
        <v>0</v>
      </c>
      <c r="N37" s="49">
        <v>5241834.55</v>
      </c>
      <c r="O37" s="49">
        <v>4847178</v>
      </c>
      <c r="P37" s="49">
        <v>4847178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257</v>
      </c>
      <c r="G38" s="58" t="s">
        <v>283</v>
      </c>
      <c r="H38" s="49">
        <v>19688858.88</v>
      </c>
      <c r="I38" s="49">
        <v>16399921.88</v>
      </c>
      <c r="J38" s="49">
        <v>7219841.14</v>
      </c>
      <c r="K38" s="49">
        <v>1869146</v>
      </c>
      <c r="L38" s="49">
        <v>153433</v>
      </c>
      <c r="M38" s="49">
        <v>17642</v>
      </c>
      <c r="N38" s="49">
        <v>7139859.74</v>
      </c>
      <c r="O38" s="49">
        <v>3288937</v>
      </c>
      <c r="P38" s="49">
        <v>3288937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257</v>
      </c>
      <c r="G39" s="58" t="s">
        <v>284</v>
      </c>
      <c r="H39" s="49">
        <v>10558199.47</v>
      </c>
      <c r="I39" s="49">
        <v>9051281.47</v>
      </c>
      <c r="J39" s="49">
        <v>4729923.85</v>
      </c>
      <c r="K39" s="49">
        <v>283000</v>
      </c>
      <c r="L39" s="49">
        <v>125000</v>
      </c>
      <c r="M39" s="49">
        <v>0</v>
      </c>
      <c r="N39" s="49">
        <v>3913357.62</v>
      </c>
      <c r="O39" s="49">
        <v>1506918</v>
      </c>
      <c r="P39" s="49">
        <v>1506918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257</v>
      </c>
      <c r="G40" s="58" t="s">
        <v>285</v>
      </c>
      <c r="H40" s="49">
        <v>53078856.68</v>
      </c>
      <c r="I40" s="49">
        <v>31612439.68</v>
      </c>
      <c r="J40" s="49">
        <v>16964742.95</v>
      </c>
      <c r="K40" s="49">
        <v>1249260</v>
      </c>
      <c r="L40" s="49">
        <v>500000</v>
      </c>
      <c r="M40" s="49">
        <v>0</v>
      </c>
      <c r="N40" s="49">
        <v>12898436.73</v>
      </c>
      <c r="O40" s="49">
        <v>21466417</v>
      </c>
      <c r="P40" s="49">
        <v>21466417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257</v>
      </c>
      <c r="G41" s="58" t="s">
        <v>286</v>
      </c>
      <c r="H41" s="49">
        <v>19420311.28</v>
      </c>
      <c r="I41" s="49">
        <v>18420888.98</v>
      </c>
      <c r="J41" s="49">
        <v>9624279</v>
      </c>
      <c r="K41" s="49">
        <v>574250</v>
      </c>
      <c r="L41" s="49">
        <v>40000</v>
      </c>
      <c r="M41" s="49">
        <v>0</v>
      </c>
      <c r="N41" s="49">
        <v>8182359.98</v>
      </c>
      <c r="O41" s="49">
        <v>999422.3</v>
      </c>
      <c r="P41" s="49">
        <v>999422.3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257</v>
      </c>
      <c r="G42" s="58" t="s">
        <v>287</v>
      </c>
      <c r="H42" s="49">
        <v>10943404.52</v>
      </c>
      <c r="I42" s="49">
        <v>7615752.52</v>
      </c>
      <c r="J42" s="49">
        <v>4117450.6</v>
      </c>
      <c r="K42" s="49">
        <v>131022</v>
      </c>
      <c r="L42" s="49">
        <v>79000</v>
      </c>
      <c r="M42" s="49">
        <v>0</v>
      </c>
      <c r="N42" s="49">
        <v>3288279.92</v>
      </c>
      <c r="O42" s="49">
        <v>3327652</v>
      </c>
      <c r="P42" s="49">
        <v>3327652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257</v>
      </c>
      <c r="G43" s="58" t="s">
        <v>288</v>
      </c>
      <c r="H43" s="49">
        <v>33088961.47</v>
      </c>
      <c r="I43" s="49">
        <v>25075631.38</v>
      </c>
      <c r="J43" s="49">
        <v>12797941.72</v>
      </c>
      <c r="K43" s="49">
        <v>1189254.25</v>
      </c>
      <c r="L43" s="49">
        <v>164180</v>
      </c>
      <c r="M43" s="49">
        <v>0</v>
      </c>
      <c r="N43" s="49">
        <v>10924255.41</v>
      </c>
      <c r="O43" s="49">
        <v>8013330.09</v>
      </c>
      <c r="P43" s="49">
        <v>8013330.09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257</v>
      </c>
      <c r="G44" s="58" t="s">
        <v>289</v>
      </c>
      <c r="H44" s="49">
        <v>14267232.39</v>
      </c>
      <c r="I44" s="49">
        <v>12217762.39</v>
      </c>
      <c r="J44" s="49">
        <v>7314532.85</v>
      </c>
      <c r="K44" s="49">
        <v>194000</v>
      </c>
      <c r="L44" s="49">
        <v>53000</v>
      </c>
      <c r="M44" s="49">
        <v>13255</v>
      </c>
      <c r="N44" s="49">
        <v>4642974.54</v>
      </c>
      <c r="O44" s="49">
        <v>2049470</v>
      </c>
      <c r="P44" s="49">
        <v>2049470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257</v>
      </c>
      <c r="G45" s="58" t="s">
        <v>290</v>
      </c>
      <c r="H45" s="49">
        <v>15940082.89</v>
      </c>
      <c r="I45" s="49">
        <v>13252743.88</v>
      </c>
      <c r="J45" s="49">
        <v>5625995</v>
      </c>
      <c r="K45" s="49">
        <v>443933.99</v>
      </c>
      <c r="L45" s="49">
        <v>80000</v>
      </c>
      <c r="M45" s="49">
        <v>0</v>
      </c>
      <c r="N45" s="49">
        <v>7102814.89</v>
      </c>
      <c r="O45" s="49">
        <v>2687339.01</v>
      </c>
      <c r="P45" s="49">
        <v>2687339.01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257</v>
      </c>
      <c r="G46" s="58" t="s">
        <v>291</v>
      </c>
      <c r="H46" s="49">
        <v>20884755.09</v>
      </c>
      <c r="I46" s="49">
        <v>14067720.09</v>
      </c>
      <c r="J46" s="49">
        <v>5616276.15</v>
      </c>
      <c r="K46" s="49">
        <v>1415149</v>
      </c>
      <c r="L46" s="49">
        <v>100000</v>
      </c>
      <c r="M46" s="49">
        <v>0</v>
      </c>
      <c r="N46" s="49">
        <v>6936294.94</v>
      </c>
      <c r="O46" s="49">
        <v>6817035</v>
      </c>
      <c r="P46" s="49">
        <v>6817035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257</v>
      </c>
      <c r="G47" s="58" t="s">
        <v>292</v>
      </c>
      <c r="H47" s="49">
        <v>21476353.96</v>
      </c>
      <c r="I47" s="49">
        <v>18404937.26</v>
      </c>
      <c r="J47" s="49">
        <v>8259184.84</v>
      </c>
      <c r="K47" s="49">
        <v>693460.48</v>
      </c>
      <c r="L47" s="49">
        <v>240000</v>
      </c>
      <c r="M47" s="49">
        <v>0</v>
      </c>
      <c r="N47" s="49">
        <v>9212291.94</v>
      </c>
      <c r="O47" s="49">
        <v>3071416.7</v>
      </c>
      <c r="P47" s="49">
        <v>3071416.7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257</v>
      </c>
      <c r="G48" s="58" t="s">
        <v>293</v>
      </c>
      <c r="H48" s="49">
        <v>18601631.82</v>
      </c>
      <c r="I48" s="49">
        <v>14983322.75</v>
      </c>
      <c r="J48" s="49">
        <v>7929828.08</v>
      </c>
      <c r="K48" s="49">
        <v>868933.59</v>
      </c>
      <c r="L48" s="49">
        <v>195000</v>
      </c>
      <c r="M48" s="49">
        <v>0</v>
      </c>
      <c r="N48" s="49">
        <v>5989561.08</v>
      </c>
      <c r="O48" s="49">
        <v>3618309.07</v>
      </c>
      <c r="P48" s="49">
        <v>3618309.07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257</v>
      </c>
      <c r="G49" s="58" t="s">
        <v>294</v>
      </c>
      <c r="H49" s="49">
        <v>6745691.35</v>
      </c>
      <c r="I49" s="49">
        <v>6463945.66</v>
      </c>
      <c r="J49" s="49">
        <v>2998953.25</v>
      </c>
      <c r="K49" s="49">
        <v>319792</v>
      </c>
      <c r="L49" s="49">
        <v>80000</v>
      </c>
      <c r="M49" s="49">
        <v>4244</v>
      </c>
      <c r="N49" s="49">
        <v>3060956.41</v>
      </c>
      <c r="O49" s="49">
        <v>281745.69</v>
      </c>
      <c r="P49" s="49">
        <v>281745.69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257</v>
      </c>
      <c r="G50" s="58" t="s">
        <v>295</v>
      </c>
      <c r="H50" s="49">
        <v>13628168.74</v>
      </c>
      <c r="I50" s="49">
        <v>11367480.74</v>
      </c>
      <c r="J50" s="49">
        <v>5100765.42</v>
      </c>
      <c r="K50" s="49">
        <v>1472500</v>
      </c>
      <c r="L50" s="49">
        <v>15000</v>
      </c>
      <c r="M50" s="49">
        <v>0</v>
      </c>
      <c r="N50" s="49">
        <v>4779215.32</v>
      </c>
      <c r="O50" s="49">
        <v>2260688</v>
      </c>
      <c r="P50" s="49">
        <v>2260688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257</v>
      </c>
      <c r="G51" s="58" t="s">
        <v>296</v>
      </c>
      <c r="H51" s="49">
        <v>22064373.17</v>
      </c>
      <c r="I51" s="49">
        <v>15419345.27</v>
      </c>
      <c r="J51" s="49">
        <v>8160992.17</v>
      </c>
      <c r="K51" s="49">
        <v>643711.46</v>
      </c>
      <c r="L51" s="49">
        <v>100000</v>
      </c>
      <c r="M51" s="49">
        <v>0</v>
      </c>
      <c r="N51" s="49">
        <v>6514641.64</v>
      </c>
      <c r="O51" s="49">
        <v>6645027.9</v>
      </c>
      <c r="P51" s="49">
        <v>6645027.9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257</v>
      </c>
      <c r="G52" s="58" t="s">
        <v>297</v>
      </c>
      <c r="H52" s="49">
        <v>15299766.66</v>
      </c>
      <c r="I52" s="49">
        <v>12273846.66</v>
      </c>
      <c r="J52" s="49">
        <v>6227580.26</v>
      </c>
      <c r="K52" s="49">
        <v>459402</v>
      </c>
      <c r="L52" s="49">
        <v>70000</v>
      </c>
      <c r="M52" s="49">
        <v>0</v>
      </c>
      <c r="N52" s="49">
        <v>5516864.4</v>
      </c>
      <c r="O52" s="49">
        <v>3025920</v>
      </c>
      <c r="P52" s="49">
        <v>3025920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257</v>
      </c>
      <c r="G53" s="58" t="s">
        <v>298</v>
      </c>
      <c r="H53" s="49">
        <v>22475958.15</v>
      </c>
      <c r="I53" s="49">
        <v>16833758.15</v>
      </c>
      <c r="J53" s="49">
        <v>7790957</v>
      </c>
      <c r="K53" s="49">
        <v>1579828</v>
      </c>
      <c r="L53" s="49">
        <v>303400</v>
      </c>
      <c r="M53" s="49">
        <v>0</v>
      </c>
      <c r="N53" s="49">
        <v>7159573.15</v>
      </c>
      <c r="O53" s="49">
        <v>5642200</v>
      </c>
      <c r="P53" s="49">
        <v>5642200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257</v>
      </c>
      <c r="G54" s="58" t="s">
        <v>299</v>
      </c>
      <c r="H54" s="49">
        <v>31581244.26</v>
      </c>
      <c r="I54" s="49">
        <v>20957483.05</v>
      </c>
      <c r="J54" s="49">
        <v>9801921.84</v>
      </c>
      <c r="K54" s="49">
        <v>1986282.52</v>
      </c>
      <c r="L54" s="49">
        <v>5000</v>
      </c>
      <c r="M54" s="49">
        <v>0</v>
      </c>
      <c r="N54" s="49">
        <v>9164278.69</v>
      </c>
      <c r="O54" s="49">
        <v>10623761.21</v>
      </c>
      <c r="P54" s="49">
        <v>10623761.21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257</v>
      </c>
      <c r="G55" s="58" t="s">
        <v>300</v>
      </c>
      <c r="H55" s="49">
        <v>38387474.01</v>
      </c>
      <c r="I55" s="49">
        <v>23922069.69</v>
      </c>
      <c r="J55" s="49">
        <v>10813499.39</v>
      </c>
      <c r="K55" s="49">
        <v>3251132</v>
      </c>
      <c r="L55" s="49">
        <v>575000</v>
      </c>
      <c r="M55" s="49">
        <v>0</v>
      </c>
      <c r="N55" s="49">
        <v>9282438.3</v>
      </c>
      <c r="O55" s="49">
        <v>14465404.32</v>
      </c>
      <c r="P55" s="49">
        <v>14065404.32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257</v>
      </c>
      <c r="G56" s="58" t="s">
        <v>301</v>
      </c>
      <c r="H56" s="49">
        <v>21834296.98</v>
      </c>
      <c r="I56" s="49">
        <v>14819334.23</v>
      </c>
      <c r="J56" s="49">
        <v>7437542.48</v>
      </c>
      <c r="K56" s="49">
        <v>706654</v>
      </c>
      <c r="L56" s="49">
        <v>180000</v>
      </c>
      <c r="M56" s="49">
        <v>0</v>
      </c>
      <c r="N56" s="49">
        <v>6495137.75</v>
      </c>
      <c r="O56" s="49">
        <v>7014962.75</v>
      </c>
      <c r="P56" s="49">
        <v>7014962.75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257</v>
      </c>
      <c r="G57" s="58" t="s">
        <v>302</v>
      </c>
      <c r="H57" s="49">
        <v>15917728.33</v>
      </c>
      <c r="I57" s="49">
        <v>9733363.33</v>
      </c>
      <c r="J57" s="49">
        <v>4837408.49</v>
      </c>
      <c r="K57" s="49">
        <v>563506</v>
      </c>
      <c r="L57" s="49">
        <v>60000</v>
      </c>
      <c r="M57" s="49">
        <v>0</v>
      </c>
      <c r="N57" s="49">
        <v>4272448.84</v>
      </c>
      <c r="O57" s="49">
        <v>6184365</v>
      </c>
      <c r="P57" s="49">
        <v>6184365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257</v>
      </c>
      <c r="G58" s="58" t="s">
        <v>303</v>
      </c>
      <c r="H58" s="49">
        <v>10186676.21</v>
      </c>
      <c r="I58" s="49">
        <v>8291650.77</v>
      </c>
      <c r="J58" s="49">
        <v>4122855.06</v>
      </c>
      <c r="K58" s="49">
        <v>197956.36</v>
      </c>
      <c r="L58" s="49">
        <v>20000</v>
      </c>
      <c r="M58" s="49">
        <v>20380.92</v>
      </c>
      <c r="N58" s="49">
        <v>3930458.43</v>
      </c>
      <c r="O58" s="49">
        <v>1895025.44</v>
      </c>
      <c r="P58" s="49">
        <v>1895025.44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257</v>
      </c>
      <c r="G59" s="58" t="s">
        <v>304</v>
      </c>
      <c r="H59" s="49">
        <v>19254008.76</v>
      </c>
      <c r="I59" s="49">
        <v>18818034.02</v>
      </c>
      <c r="J59" s="49">
        <v>8853302.38</v>
      </c>
      <c r="K59" s="49">
        <v>1003296.75</v>
      </c>
      <c r="L59" s="49">
        <v>170000</v>
      </c>
      <c r="M59" s="49">
        <v>0</v>
      </c>
      <c r="N59" s="49">
        <v>8791434.89</v>
      </c>
      <c r="O59" s="49">
        <v>435974.74</v>
      </c>
      <c r="P59" s="49">
        <v>435974.74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257</v>
      </c>
      <c r="G60" s="58" t="s">
        <v>305</v>
      </c>
      <c r="H60" s="49">
        <v>12056251.09</v>
      </c>
      <c r="I60" s="49">
        <v>10867160.36</v>
      </c>
      <c r="J60" s="49">
        <v>5434618.33</v>
      </c>
      <c r="K60" s="49">
        <v>509980</v>
      </c>
      <c r="L60" s="49">
        <v>58600</v>
      </c>
      <c r="M60" s="49">
        <v>0</v>
      </c>
      <c r="N60" s="49">
        <v>4863962.03</v>
      </c>
      <c r="O60" s="49">
        <v>1189090.73</v>
      </c>
      <c r="P60" s="49">
        <v>1189090.73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257</v>
      </c>
      <c r="G61" s="58" t="s">
        <v>306</v>
      </c>
      <c r="H61" s="49">
        <v>18648404.38</v>
      </c>
      <c r="I61" s="49">
        <v>8050134.91</v>
      </c>
      <c r="J61" s="49">
        <v>1717933.36</v>
      </c>
      <c r="K61" s="49">
        <v>2428471.42</v>
      </c>
      <c r="L61" s="49">
        <v>180000</v>
      </c>
      <c r="M61" s="49">
        <v>35658</v>
      </c>
      <c r="N61" s="49">
        <v>3688072.13</v>
      </c>
      <c r="O61" s="49">
        <v>10598269.47</v>
      </c>
      <c r="P61" s="49">
        <v>10597269.47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257</v>
      </c>
      <c r="G62" s="58" t="s">
        <v>307</v>
      </c>
      <c r="H62" s="49">
        <v>13969503.46</v>
      </c>
      <c r="I62" s="49">
        <v>10324954.55</v>
      </c>
      <c r="J62" s="49">
        <v>4972708.63</v>
      </c>
      <c r="K62" s="49">
        <v>614198.86</v>
      </c>
      <c r="L62" s="49">
        <v>130000</v>
      </c>
      <c r="M62" s="49">
        <v>31628.33</v>
      </c>
      <c r="N62" s="49">
        <v>4576418.73</v>
      </c>
      <c r="O62" s="49">
        <v>3644548.91</v>
      </c>
      <c r="P62" s="49">
        <v>3643548.91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257</v>
      </c>
      <c r="G63" s="58" t="s">
        <v>308</v>
      </c>
      <c r="H63" s="49">
        <v>16282585.49</v>
      </c>
      <c r="I63" s="49">
        <v>13663466.7</v>
      </c>
      <c r="J63" s="49">
        <v>6935125.8</v>
      </c>
      <c r="K63" s="49">
        <v>882690.33</v>
      </c>
      <c r="L63" s="49">
        <v>134745</v>
      </c>
      <c r="M63" s="49">
        <v>0</v>
      </c>
      <c r="N63" s="49">
        <v>5710905.57</v>
      </c>
      <c r="O63" s="49">
        <v>2619118.79</v>
      </c>
      <c r="P63" s="49">
        <v>2619118.79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257</v>
      </c>
      <c r="G64" s="58" t="s">
        <v>260</v>
      </c>
      <c r="H64" s="49">
        <v>27349605.83</v>
      </c>
      <c r="I64" s="49">
        <v>26354405.83</v>
      </c>
      <c r="J64" s="49">
        <v>10207075.21</v>
      </c>
      <c r="K64" s="49">
        <v>3350141</v>
      </c>
      <c r="L64" s="49">
        <v>100000</v>
      </c>
      <c r="M64" s="49">
        <v>0</v>
      </c>
      <c r="N64" s="49">
        <v>12697189.62</v>
      </c>
      <c r="O64" s="49">
        <v>995200</v>
      </c>
      <c r="P64" s="49">
        <v>995200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257</v>
      </c>
      <c r="G65" s="58" t="s">
        <v>309</v>
      </c>
      <c r="H65" s="49">
        <v>23702095.15</v>
      </c>
      <c r="I65" s="49">
        <v>19880051.1</v>
      </c>
      <c r="J65" s="49">
        <v>7975635.95</v>
      </c>
      <c r="K65" s="49">
        <v>2988783.15</v>
      </c>
      <c r="L65" s="49">
        <v>535000</v>
      </c>
      <c r="M65" s="49">
        <v>0</v>
      </c>
      <c r="N65" s="49">
        <v>8380632</v>
      </c>
      <c r="O65" s="49">
        <v>3822044.05</v>
      </c>
      <c r="P65" s="49">
        <v>3822044.05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257</v>
      </c>
      <c r="G66" s="58" t="s">
        <v>310</v>
      </c>
      <c r="H66" s="49">
        <v>24946137.78</v>
      </c>
      <c r="I66" s="49">
        <v>18925603.44</v>
      </c>
      <c r="J66" s="49">
        <v>10090602.96</v>
      </c>
      <c r="K66" s="49">
        <v>475000</v>
      </c>
      <c r="L66" s="49">
        <v>60000</v>
      </c>
      <c r="M66" s="49">
        <v>0</v>
      </c>
      <c r="N66" s="49">
        <v>8300000.48</v>
      </c>
      <c r="O66" s="49">
        <v>6020534.34</v>
      </c>
      <c r="P66" s="49">
        <v>6020534.34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257</v>
      </c>
      <c r="G67" s="58" t="s">
        <v>311</v>
      </c>
      <c r="H67" s="49">
        <v>13475396.47</v>
      </c>
      <c r="I67" s="49">
        <v>10751865.47</v>
      </c>
      <c r="J67" s="49">
        <v>5418698.51</v>
      </c>
      <c r="K67" s="49">
        <v>809128</v>
      </c>
      <c r="L67" s="49">
        <v>350000</v>
      </c>
      <c r="M67" s="49">
        <v>0</v>
      </c>
      <c r="N67" s="49">
        <v>4174038.96</v>
      </c>
      <c r="O67" s="49">
        <v>2723531</v>
      </c>
      <c r="P67" s="49">
        <v>2723531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257</v>
      </c>
      <c r="G68" s="58" t="s">
        <v>312</v>
      </c>
      <c r="H68" s="49">
        <v>18027478.77</v>
      </c>
      <c r="I68" s="49">
        <v>11265303.77</v>
      </c>
      <c r="J68" s="49">
        <v>5828777.81</v>
      </c>
      <c r="K68" s="49">
        <v>639000</v>
      </c>
      <c r="L68" s="49">
        <v>190000</v>
      </c>
      <c r="M68" s="49">
        <v>0</v>
      </c>
      <c r="N68" s="49">
        <v>4607525.96</v>
      </c>
      <c r="O68" s="49">
        <v>6762175</v>
      </c>
      <c r="P68" s="49">
        <v>6762175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257</v>
      </c>
      <c r="G69" s="58" t="s">
        <v>313</v>
      </c>
      <c r="H69" s="49">
        <v>28560177.75</v>
      </c>
      <c r="I69" s="49">
        <v>14766691.53</v>
      </c>
      <c r="J69" s="49">
        <v>6878334</v>
      </c>
      <c r="K69" s="49">
        <v>575347.55</v>
      </c>
      <c r="L69" s="49">
        <v>70000</v>
      </c>
      <c r="M69" s="49">
        <v>0</v>
      </c>
      <c r="N69" s="49">
        <v>7243009.98</v>
      </c>
      <c r="O69" s="49">
        <v>13793486.22</v>
      </c>
      <c r="P69" s="49">
        <v>13793486.22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257</v>
      </c>
      <c r="G70" s="58" t="s">
        <v>314</v>
      </c>
      <c r="H70" s="49">
        <v>10492832.7</v>
      </c>
      <c r="I70" s="49">
        <v>9239156.28</v>
      </c>
      <c r="J70" s="49">
        <v>4969365.48</v>
      </c>
      <c r="K70" s="49">
        <v>292359</v>
      </c>
      <c r="L70" s="49">
        <v>56000</v>
      </c>
      <c r="M70" s="49">
        <v>0</v>
      </c>
      <c r="N70" s="49">
        <v>3921431.8</v>
      </c>
      <c r="O70" s="49">
        <v>1253676.42</v>
      </c>
      <c r="P70" s="49">
        <v>1253676.42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257</v>
      </c>
      <c r="G71" s="58" t="s">
        <v>315</v>
      </c>
      <c r="H71" s="49">
        <v>46954601.71</v>
      </c>
      <c r="I71" s="49">
        <v>32522134.25</v>
      </c>
      <c r="J71" s="49">
        <v>13463191.39</v>
      </c>
      <c r="K71" s="49">
        <v>2232150.03</v>
      </c>
      <c r="L71" s="49">
        <v>250000</v>
      </c>
      <c r="M71" s="49">
        <v>0</v>
      </c>
      <c r="N71" s="49">
        <v>16576792.83</v>
      </c>
      <c r="O71" s="49">
        <v>14432467.46</v>
      </c>
      <c r="P71" s="49">
        <v>14432467.46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257</v>
      </c>
      <c r="G72" s="58" t="s">
        <v>316</v>
      </c>
      <c r="H72" s="49">
        <v>13536682.15</v>
      </c>
      <c r="I72" s="49">
        <v>7696684.15</v>
      </c>
      <c r="J72" s="49">
        <v>3458653.71</v>
      </c>
      <c r="K72" s="49">
        <v>286450</v>
      </c>
      <c r="L72" s="49">
        <v>40000</v>
      </c>
      <c r="M72" s="49">
        <v>8633</v>
      </c>
      <c r="N72" s="49">
        <v>3902947.44</v>
      </c>
      <c r="O72" s="49">
        <v>5839998</v>
      </c>
      <c r="P72" s="49">
        <v>5839998</v>
      </c>
    </row>
    <row r="73" spans="1:16" ht="12.75">
      <c r="A73" s="46">
        <v>6</v>
      </c>
      <c r="B73" s="46">
        <v>12</v>
      </c>
      <c r="C73" s="46">
        <v>2</v>
      </c>
      <c r="D73" s="41">
        <v>2</v>
      </c>
      <c r="E73" s="47"/>
      <c r="F73" s="48" t="s">
        <v>257</v>
      </c>
      <c r="G73" s="58" t="s">
        <v>317</v>
      </c>
      <c r="H73" s="49">
        <v>20841300.54</v>
      </c>
      <c r="I73" s="49">
        <v>18066938.32</v>
      </c>
      <c r="J73" s="49">
        <v>7991445</v>
      </c>
      <c r="K73" s="49">
        <v>1085486</v>
      </c>
      <c r="L73" s="49">
        <v>30000</v>
      </c>
      <c r="M73" s="49">
        <v>0</v>
      </c>
      <c r="N73" s="49">
        <v>8960007.32</v>
      </c>
      <c r="O73" s="49">
        <v>2774362.22</v>
      </c>
      <c r="P73" s="49">
        <v>2774362.22</v>
      </c>
    </row>
    <row r="74" spans="1:16" ht="12.75">
      <c r="A74" s="46">
        <v>6</v>
      </c>
      <c r="B74" s="46">
        <v>3</v>
      </c>
      <c r="C74" s="46">
        <v>6</v>
      </c>
      <c r="D74" s="41">
        <v>2</v>
      </c>
      <c r="E74" s="47"/>
      <c r="F74" s="48" t="s">
        <v>257</v>
      </c>
      <c r="G74" s="58" t="s">
        <v>318</v>
      </c>
      <c r="H74" s="49">
        <v>11698708.78</v>
      </c>
      <c r="I74" s="49">
        <v>10464073.78</v>
      </c>
      <c r="J74" s="49">
        <v>4876914.56</v>
      </c>
      <c r="K74" s="49">
        <v>1011792</v>
      </c>
      <c r="L74" s="49">
        <v>120000</v>
      </c>
      <c r="M74" s="49">
        <v>0</v>
      </c>
      <c r="N74" s="49">
        <v>4455367.22</v>
      </c>
      <c r="O74" s="49">
        <v>1234635</v>
      </c>
      <c r="P74" s="49">
        <v>1234635</v>
      </c>
    </row>
    <row r="75" spans="1:16" ht="12.75">
      <c r="A75" s="46">
        <v>6</v>
      </c>
      <c r="B75" s="46">
        <v>8</v>
      </c>
      <c r="C75" s="46">
        <v>5</v>
      </c>
      <c r="D75" s="41">
        <v>2</v>
      </c>
      <c r="E75" s="47"/>
      <c r="F75" s="48" t="s">
        <v>257</v>
      </c>
      <c r="G75" s="58" t="s">
        <v>319</v>
      </c>
      <c r="H75" s="49">
        <v>20843222.76</v>
      </c>
      <c r="I75" s="49">
        <v>17123162.76</v>
      </c>
      <c r="J75" s="49">
        <v>8864863.98</v>
      </c>
      <c r="K75" s="49">
        <v>682077</v>
      </c>
      <c r="L75" s="49">
        <v>255000</v>
      </c>
      <c r="M75" s="49">
        <v>0</v>
      </c>
      <c r="N75" s="49">
        <v>7321221.78</v>
      </c>
      <c r="O75" s="49">
        <v>3720060</v>
      </c>
      <c r="P75" s="49">
        <v>3720060</v>
      </c>
    </row>
    <row r="76" spans="1:16" ht="12.75">
      <c r="A76" s="46">
        <v>6</v>
      </c>
      <c r="B76" s="46">
        <v>12</v>
      </c>
      <c r="C76" s="46">
        <v>3</v>
      </c>
      <c r="D76" s="41">
        <v>2</v>
      </c>
      <c r="E76" s="47"/>
      <c r="F76" s="48" t="s">
        <v>257</v>
      </c>
      <c r="G76" s="58" t="s">
        <v>320</v>
      </c>
      <c r="H76" s="49">
        <v>20537043.78</v>
      </c>
      <c r="I76" s="49">
        <v>15386359.6</v>
      </c>
      <c r="J76" s="49">
        <v>7951083.45</v>
      </c>
      <c r="K76" s="49">
        <v>529957.37</v>
      </c>
      <c r="L76" s="49">
        <v>210000</v>
      </c>
      <c r="M76" s="49">
        <v>20000</v>
      </c>
      <c r="N76" s="49">
        <v>6675318.78</v>
      </c>
      <c r="O76" s="49">
        <v>5150684.18</v>
      </c>
      <c r="P76" s="49">
        <v>5150684.18</v>
      </c>
    </row>
    <row r="77" spans="1:16" ht="12.75">
      <c r="A77" s="46">
        <v>6</v>
      </c>
      <c r="B77" s="46">
        <v>15</v>
      </c>
      <c r="C77" s="46">
        <v>4</v>
      </c>
      <c r="D77" s="41">
        <v>2</v>
      </c>
      <c r="E77" s="47"/>
      <c r="F77" s="48" t="s">
        <v>257</v>
      </c>
      <c r="G77" s="58" t="s">
        <v>321</v>
      </c>
      <c r="H77" s="49">
        <v>29683313</v>
      </c>
      <c r="I77" s="49">
        <v>21401765</v>
      </c>
      <c r="J77" s="49">
        <v>12065310.63</v>
      </c>
      <c r="K77" s="49">
        <v>707000</v>
      </c>
      <c r="L77" s="49">
        <v>165086.68</v>
      </c>
      <c r="M77" s="49">
        <v>24471.27</v>
      </c>
      <c r="N77" s="49">
        <v>8439896.42</v>
      </c>
      <c r="O77" s="49">
        <v>8281548</v>
      </c>
      <c r="P77" s="49">
        <v>8281548</v>
      </c>
    </row>
    <row r="78" spans="1:16" ht="12.75">
      <c r="A78" s="46">
        <v>6</v>
      </c>
      <c r="B78" s="46">
        <v>16</v>
      </c>
      <c r="C78" s="46">
        <v>2</v>
      </c>
      <c r="D78" s="41">
        <v>2</v>
      </c>
      <c r="E78" s="47"/>
      <c r="F78" s="48" t="s">
        <v>257</v>
      </c>
      <c r="G78" s="58" t="s">
        <v>322</v>
      </c>
      <c r="H78" s="49">
        <v>21069154.69</v>
      </c>
      <c r="I78" s="49">
        <v>19182326.69</v>
      </c>
      <c r="J78" s="49">
        <v>10075092.7</v>
      </c>
      <c r="K78" s="49">
        <v>438875</v>
      </c>
      <c r="L78" s="49">
        <v>100000</v>
      </c>
      <c r="M78" s="49">
        <v>0</v>
      </c>
      <c r="N78" s="49">
        <v>8568358.99</v>
      </c>
      <c r="O78" s="49">
        <v>1886828</v>
      </c>
      <c r="P78" s="49">
        <v>1886828</v>
      </c>
    </row>
    <row r="79" spans="1:16" ht="12.75">
      <c r="A79" s="46">
        <v>6</v>
      </c>
      <c r="B79" s="46">
        <v>1</v>
      </c>
      <c r="C79" s="46">
        <v>6</v>
      </c>
      <c r="D79" s="41">
        <v>2</v>
      </c>
      <c r="E79" s="47"/>
      <c r="F79" s="48" t="s">
        <v>257</v>
      </c>
      <c r="G79" s="58" t="s">
        <v>323</v>
      </c>
      <c r="H79" s="49">
        <v>21611532.56</v>
      </c>
      <c r="I79" s="49">
        <v>10686623.23</v>
      </c>
      <c r="J79" s="49">
        <v>5409725.79</v>
      </c>
      <c r="K79" s="49">
        <v>498226.83</v>
      </c>
      <c r="L79" s="49">
        <v>300207</v>
      </c>
      <c r="M79" s="49">
        <v>0</v>
      </c>
      <c r="N79" s="49">
        <v>4478463.61</v>
      </c>
      <c r="O79" s="49">
        <v>10924909.33</v>
      </c>
      <c r="P79" s="49">
        <v>10924909.33</v>
      </c>
    </row>
    <row r="80" spans="1:16" ht="12.75">
      <c r="A80" s="46">
        <v>6</v>
      </c>
      <c r="B80" s="46">
        <v>15</v>
      </c>
      <c r="C80" s="46">
        <v>5</v>
      </c>
      <c r="D80" s="41">
        <v>2</v>
      </c>
      <c r="E80" s="47"/>
      <c r="F80" s="48" t="s">
        <v>257</v>
      </c>
      <c r="G80" s="58" t="s">
        <v>324</v>
      </c>
      <c r="H80" s="49">
        <v>14126618.98</v>
      </c>
      <c r="I80" s="49">
        <v>12029912.31</v>
      </c>
      <c r="J80" s="49">
        <v>5922852.87</v>
      </c>
      <c r="K80" s="49">
        <v>948905</v>
      </c>
      <c r="L80" s="49">
        <v>132000</v>
      </c>
      <c r="M80" s="49">
        <v>19686</v>
      </c>
      <c r="N80" s="49">
        <v>5006468.44</v>
      </c>
      <c r="O80" s="49">
        <v>2096706.67</v>
      </c>
      <c r="P80" s="49">
        <v>2096706.67</v>
      </c>
    </row>
    <row r="81" spans="1:16" ht="12.75">
      <c r="A81" s="46">
        <v>6</v>
      </c>
      <c r="B81" s="46">
        <v>20</v>
      </c>
      <c r="C81" s="46">
        <v>3</v>
      </c>
      <c r="D81" s="41">
        <v>2</v>
      </c>
      <c r="E81" s="47"/>
      <c r="F81" s="48" t="s">
        <v>257</v>
      </c>
      <c r="G81" s="58" t="s">
        <v>325</v>
      </c>
      <c r="H81" s="49">
        <v>15139015.25</v>
      </c>
      <c r="I81" s="49">
        <v>13047926.25</v>
      </c>
      <c r="J81" s="49">
        <v>7023075.39</v>
      </c>
      <c r="K81" s="49">
        <v>744559</v>
      </c>
      <c r="L81" s="49">
        <v>100000</v>
      </c>
      <c r="M81" s="49">
        <v>0</v>
      </c>
      <c r="N81" s="49">
        <v>5180291.86</v>
      </c>
      <c r="O81" s="49">
        <v>2091089</v>
      </c>
      <c r="P81" s="49">
        <v>2091089</v>
      </c>
    </row>
    <row r="82" spans="1:16" ht="12.75">
      <c r="A82" s="46">
        <v>6</v>
      </c>
      <c r="B82" s="46">
        <v>9</v>
      </c>
      <c r="C82" s="46">
        <v>8</v>
      </c>
      <c r="D82" s="41">
        <v>2</v>
      </c>
      <c r="E82" s="47"/>
      <c r="F82" s="48" t="s">
        <v>257</v>
      </c>
      <c r="G82" s="58" t="s">
        <v>326</v>
      </c>
      <c r="H82" s="49">
        <v>43383712.49</v>
      </c>
      <c r="I82" s="49">
        <v>29910096.27</v>
      </c>
      <c r="J82" s="49">
        <v>12087794.23</v>
      </c>
      <c r="K82" s="49">
        <v>3342665.29</v>
      </c>
      <c r="L82" s="49">
        <v>323647</v>
      </c>
      <c r="M82" s="49">
        <v>0</v>
      </c>
      <c r="N82" s="49">
        <v>14155989.75</v>
      </c>
      <c r="O82" s="49">
        <v>13473616.22</v>
      </c>
      <c r="P82" s="49">
        <v>13473616.22</v>
      </c>
    </row>
    <row r="83" spans="1:16" ht="12.75">
      <c r="A83" s="46">
        <v>6</v>
      </c>
      <c r="B83" s="46">
        <v>1</v>
      </c>
      <c r="C83" s="46">
        <v>7</v>
      </c>
      <c r="D83" s="41">
        <v>2</v>
      </c>
      <c r="E83" s="47"/>
      <c r="F83" s="48" t="s">
        <v>257</v>
      </c>
      <c r="G83" s="58" t="s">
        <v>327</v>
      </c>
      <c r="H83" s="49">
        <v>20910670.68</v>
      </c>
      <c r="I83" s="49">
        <v>11695749.19</v>
      </c>
      <c r="J83" s="49">
        <v>6499454.96</v>
      </c>
      <c r="K83" s="49">
        <v>322325</v>
      </c>
      <c r="L83" s="49">
        <v>135000</v>
      </c>
      <c r="M83" s="49">
        <v>0</v>
      </c>
      <c r="N83" s="49">
        <v>4738969.23</v>
      </c>
      <c r="O83" s="49">
        <v>9214921.49</v>
      </c>
      <c r="P83" s="49">
        <v>9214921.49</v>
      </c>
    </row>
    <row r="84" spans="1:16" ht="12.75">
      <c r="A84" s="46">
        <v>6</v>
      </c>
      <c r="B84" s="46">
        <v>14</v>
      </c>
      <c r="C84" s="46">
        <v>5</v>
      </c>
      <c r="D84" s="41">
        <v>2</v>
      </c>
      <c r="E84" s="47"/>
      <c r="F84" s="48" t="s">
        <v>257</v>
      </c>
      <c r="G84" s="58" t="s">
        <v>328</v>
      </c>
      <c r="H84" s="49">
        <v>27703017.87</v>
      </c>
      <c r="I84" s="49">
        <v>22437930.87</v>
      </c>
      <c r="J84" s="49">
        <v>11630007.58</v>
      </c>
      <c r="K84" s="49">
        <v>1532900</v>
      </c>
      <c r="L84" s="49">
        <v>80252</v>
      </c>
      <c r="M84" s="49">
        <v>0</v>
      </c>
      <c r="N84" s="49">
        <v>9194771.29</v>
      </c>
      <c r="O84" s="49">
        <v>5265087</v>
      </c>
      <c r="P84" s="49">
        <v>4002780</v>
      </c>
    </row>
    <row r="85" spans="1:16" ht="12.75">
      <c r="A85" s="46">
        <v>6</v>
      </c>
      <c r="B85" s="46">
        <v>6</v>
      </c>
      <c r="C85" s="46">
        <v>5</v>
      </c>
      <c r="D85" s="41">
        <v>2</v>
      </c>
      <c r="E85" s="47"/>
      <c r="F85" s="48" t="s">
        <v>257</v>
      </c>
      <c r="G85" s="58" t="s">
        <v>261</v>
      </c>
      <c r="H85" s="49">
        <v>27461689.34</v>
      </c>
      <c r="I85" s="49">
        <v>21884403.34</v>
      </c>
      <c r="J85" s="49">
        <v>12225981</v>
      </c>
      <c r="K85" s="49">
        <v>771588</v>
      </c>
      <c r="L85" s="49">
        <v>300000</v>
      </c>
      <c r="M85" s="49">
        <v>27264</v>
      </c>
      <c r="N85" s="49">
        <v>8559570.34</v>
      </c>
      <c r="O85" s="49">
        <v>5577286</v>
      </c>
      <c r="P85" s="49">
        <v>5312286</v>
      </c>
    </row>
    <row r="86" spans="1:16" ht="12.75">
      <c r="A86" s="46">
        <v>6</v>
      </c>
      <c r="B86" s="46">
        <v>6</v>
      </c>
      <c r="C86" s="46">
        <v>6</v>
      </c>
      <c r="D86" s="41">
        <v>2</v>
      </c>
      <c r="E86" s="47"/>
      <c r="F86" s="48" t="s">
        <v>257</v>
      </c>
      <c r="G86" s="58" t="s">
        <v>329</v>
      </c>
      <c r="H86" s="49">
        <v>8855093.13</v>
      </c>
      <c r="I86" s="49">
        <v>8602822.13</v>
      </c>
      <c r="J86" s="49">
        <v>4492511</v>
      </c>
      <c r="K86" s="49">
        <v>202200</v>
      </c>
      <c r="L86" s="49">
        <v>122000</v>
      </c>
      <c r="M86" s="49">
        <v>0</v>
      </c>
      <c r="N86" s="49">
        <v>3786111.13</v>
      </c>
      <c r="O86" s="49">
        <v>252271</v>
      </c>
      <c r="P86" s="49">
        <v>252271</v>
      </c>
    </row>
    <row r="87" spans="1:16" ht="12.75">
      <c r="A87" s="46">
        <v>6</v>
      </c>
      <c r="B87" s="46">
        <v>7</v>
      </c>
      <c r="C87" s="46">
        <v>5</v>
      </c>
      <c r="D87" s="41">
        <v>2</v>
      </c>
      <c r="E87" s="47"/>
      <c r="F87" s="48" t="s">
        <v>257</v>
      </c>
      <c r="G87" s="58" t="s">
        <v>262</v>
      </c>
      <c r="H87" s="49">
        <v>20736836.46</v>
      </c>
      <c r="I87" s="49">
        <v>16243581.46</v>
      </c>
      <c r="J87" s="49">
        <v>9216622.98</v>
      </c>
      <c r="K87" s="49">
        <v>710000</v>
      </c>
      <c r="L87" s="49">
        <v>60000</v>
      </c>
      <c r="M87" s="49">
        <v>0</v>
      </c>
      <c r="N87" s="49">
        <v>6256958.48</v>
      </c>
      <c r="O87" s="49">
        <v>4493255</v>
      </c>
      <c r="P87" s="49">
        <v>4493255</v>
      </c>
    </row>
    <row r="88" spans="1:16" ht="12.75">
      <c r="A88" s="46">
        <v>6</v>
      </c>
      <c r="B88" s="46">
        <v>18</v>
      </c>
      <c r="C88" s="46">
        <v>4</v>
      </c>
      <c r="D88" s="41">
        <v>2</v>
      </c>
      <c r="E88" s="47"/>
      <c r="F88" s="48" t="s">
        <v>257</v>
      </c>
      <c r="G88" s="58" t="s">
        <v>330</v>
      </c>
      <c r="H88" s="49">
        <v>10361391.92</v>
      </c>
      <c r="I88" s="49">
        <v>8446805.46</v>
      </c>
      <c r="J88" s="49">
        <v>3822494.31</v>
      </c>
      <c r="K88" s="49">
        <v>1246430.24</v>
      </c>
      <c r="L88" s="49">
        <v>40000</v>
      </c>
      <c r="M88" s="49">
        <v>0</v>
      </c>
      <c r="N88" s="49">
        <v>3337880.91</v>
      </c>
      <c r="O88" s="49">
        <v>1914586.46</v>
      </c>
      <c r="P88" s="49">
        <v>1914586.46</v>
      </c>
    </row>
    <row r="89" spans="1:16" ht="12.75">
      <c r="A89" s="46">
        <v>6</v>
      </c>
      <c r="B89" s="46">
        <v>9</v>
      </c>
      <c r="C89" s="46">
        <v>9</v>
      </c>
      <c r="D89" s="41">
        <v>2</v>
      </c>
      <c r="E89" s="47"/>
      <c r="F89" s="48" t="s">
        <v>257</v>
      </c>
      <c r="G89" s="58" t="s">
        <v>331</v>
      </c>
      <c r="H89" s="49">
        <v>13073415.86</v>
      </c>
      <c r="I89" s="49">
        <v>11034184.23</v>
      </c>
      <c r="J89" s="49">
        <v>5728749.51</v>
      </c>
      <c r="K89" s="49">
        <v>379000</v>
      </c>
      <c r="L89" s="49">
        <v>50000</v>
      </c>
      <c r="M89" s="49">
        <v>0</v>
      </c>
      <c r="N89" s="49">
        <v>4876434.72</v>
      </c>
      <c r="O89" s="49">
        <v>2039231.63</v>
      </c>
      <c r="P89" s="49">
        <v>2039231.63</v>
      </c>
    </row>
    <row r="90" spans="1:16" ht="12.75">
      <c r="A90" s="46">
        <v>6</v>
      </c>
      <c r="B90" s="46">
        <v>11</v>
      </c>
      <c r="C90" s="46">
        <v>4</v>
      </c>
      <c r="D90" s="41">
        <v>2</v>
      </c>
      <c r="E90" s="47"/>
      <c r="F90" s="48" t="s">
        <v>257</v>
      </c>
      <c r="G90" s="58" t="s">
        <v>332</v>
      </c>
      <c r="H90" s="49">
        <v>31460580.9</v>
      </c>
      <c r="I90" s="49">
        <v>29322740.7</v>
      </c>
      <c r="J90" s="49">
        <v>16064560.75</v>
      </c>
      <c r="K90" s="49">
        <v>636363</v>
      </c>
      <c r="L90" s="49">
        <v>400000</v>
      </c>
      <c r="M90" s="49">
        <v>0</v>
      </c>
      <c r="N90" s="49">
        <v>12221816.95</v>
      </c>
      <c r="O90" s="49">
        <v>2137840.2</v>
      </c>
      <c r="P90" s="49">
        <v>2135840.2</v>
      </c>
    </row>
    <row r="91" spans="1:16" ht="12.75">
      <c r="A91" s="46">
        <v>6</v>
      </c>
      <c r="B91" s="46">
        <v>2</v>
      </c>
      <c r="C91" s="46">
        <v>8</v>
      </c>
      <c r="D91" s="41">
        <v>2</v>
      </c>
      <c r="E91" s="47"/>
      <c r="F91" s="48" t="s">
        <v>257</v>
      </c>
      <c r="G91" s="58" t="s">
        <v>333</v>
      </c>
      <c r="H91" s="49">
        <v>21136233.54</v>
      </c>
      <c r="I91" s="49">
        <v>16107635.35</v>
      </c>
      <c r="J91" s="49">
        <v>8298440.05</v>
      </c>
      <c r="K91" s="49">
        <v>931518</v>
      </c>
      <c r="L91" s="49">
        <v>25000</v>
      </c>
      <c r="M91" s="49">
        <v>0</v>
      </c>
      <c r="N91" s="49">
        <v>6852677.3</v>
      </c>
      <c r="O91" s="49">
        <v>5028598.19</v>
      </c>
      <c r="P91" s="49">
        <v>5028598.19</v>
      </c>
    </row>
    <row r="92" spans="1:16" ht="12.75">
      <c r="A92" s="46">
        <v>6</v>
      </c>
      <c r="B92" s="46">
        <v>14</v>
      </c>
      <c r="C92" s="46">
        <v>6</v>
      </c>
      <c r="D92" s="41">
        <v>2</v>
      </c>
      <c r="E92" s="47"/>
      <c r="F92" s="48" t="s">
        <v>257</v>
      </c>
      <c r="G92" s="58" t="s">
        <v>334</v>
      </c>
      <c r="H92" s="49">
        <v>21346440.71</v>
      </c>
      <c r="I92" s="49">
        <v>19664417.76</v>
      </c>
      <c r="J92" s="49">
        <v>9940629.31</v>
      </c>
      <c r="K92" s="49">
        <v>1379632</v>
      </c>
      <c r="L92" s="49">
        <v>342321.5</v>
      </c>
      <c r="M92" s="49">
        <v>0</v>
      </c>
      <c r="N92" s="49">
        <v>8001834.95</v>
      </c>
      <c r="O92" s="49">
        <v>1682022.95</v>
      </c>
      <c r="P92" s="49">
        <v>1682022.95</v>
      </c>
    </row>
    <row r="93" spans="1:16" ht="12.75">
      <c r="A93" s="46">
        <v>6</v>
      </c>
      <c r="B93" s="46">
        <v>1</v>
      </c>
      <c r="C93" s="46">
        <v>8</v>
      </c>
      <c r="D93" s="41">
        <v>2</v>
      </c>
      <c r="E93" s="47"/>
      <c r="F93" s="48" t="s">
        <v>257</v>
      </c>
      <c r="G93" s="58" t="s">
        <v>335</v>
      </c>
      <c r="H93" s="49">
        <v>12585457.21</v>
      </c>
      <c r="I93" s="49">
        <v>11724617.06</v>
      </c>
      <c r="J93" s="49">
        <v>6403042.89</v>
      </c>
      <c r="K93" s="49">
        <v>521285.66</v>
      </c>
      <c r="L93" s="49">
        <v>80000</v>
      </c>
      <c r="M93" s="49">
        <v>0</v>
      </c>
      <c r="N93" s="49">
        <v>4720288.51</v>
      </c>
      <c r="O93" s="49">
        <v>860840.15</v>
      </c>
      <c r="P93" s="49">
        <v>860840.15</v>
      </c>
    </row>
    <row r="94" spans="1:16" ht="12.75">
      <c r="A94" s="46">
        <v>6</v>
      </c>
      <c r="B94" s="46">
        <v>3</v>
      </c>
      <c r="C94" s="46">
        <v>7</v>
      </c>
      <c r="D94" s="41">
        <v>2</v>
      </c>
      <c r="E94" s="47"/>
      <c r="F94" s="48" t="s">
        <v>257</v>
      </c>
      <c r="G94" s="58" t="s">
        <v>336</v>
      </c>
      <c r="H94" s="49">
        <v>20646536.78</v>
      </c>
      <c r="I94" s="49">
        <v>11396971.84</v>
      </c>
      <c r="J94" s="49">
        <v>1961462.23</v>
      </c>
      <c r="K94" s="49">
        <v>4402632.74</v>
      </c>
      <c r="L94" s="49">
        <v>130000</v>
      </c>
      <c r="M94" s="49">
        <v>0</v>
      </c>
      <c r="N94" s="49">
        <v>4902876.87</v>
      </c>
      <c r="O94" s="49">
        <v>9249564.94</v>
      </c>
      <c r="P94" s="49">
        <v>9249564.94</v>
      </c>
    </row>
    <row r="95" spans="1:16" ht="12.75">
      <c r="A95" s="46">
        <v>6</v>
      </c>
      <c r="B95" s="46">
        <v>8</v>
      </c>
      <c r="C95" s="46">
        <v>7</v>
      </c>
      <c r="D95" s="41">
        <v>2</v>
      </c>
      <c r="E95" s="47"/>
      <c r="F95" s="48" t="s">
        <v>257</v>
      </c>
      <c r="G95" s="58" t="s">
        <v>263</v>
      </c>
      <c r="H95" s="49">
        <v>38466869</v>
      </c>
      <c r="I95" s="49">
        <v>28537392.74</v>
      </c>
      <c r="J95" s="49">
        <v>12761263.77</v>
      </c>
      <c r="K95" s="49">
        <v>2587000</v>
      </c>
      <c r="L95" s="49">
        <v>700000</v>
      </c>
      <c r="M95" s="49">
        <v>0</v>
      </c>
      <c r="N95" s="49">
        <v>12489128.97</v>
      </c>
      <c r="O95" s="49">
        <v>9929476.26</v>
      </c>
      <c r="P95" s="49">
        <v>9929476.26</v>
      </c>
    </row>
    <row r="96" spans="1:16" ht="12.75">
      <c r="A96" s="46">
        <v>6</v>
      </c>
      <c r="B96" s="46">
        <v>18</v>
      </c>
      <c r="C96" s="46">
        <v>5</v>
      </c>
      <c r="D96" s="41">
        <v>2</v>
      </c>
      <c r="E96" s="47"/>
      <c r="F96" s="48" t="s">
        <v>257</v>
      </c>
      <c r="G96" s="58" t="s">
        <v>337</v>
      </c>
      <c r="H96" s="49">
        <v>25487852</v>
      </c>
      <c r="I96" s="49">
        <v>18865331</v>
      </c>
      <c r="J96" s="49">
        <v>9537938</v>
      </c>
      <c r="K96" s="49">
        <v>471619</v>
      </c>
      <c r="L96" s="49">
        <v>450000</v>
      </c>
      <c r="M96" s="49">
        <v>0</v>
      </c>
      <c r="N96" s="49">
        <v>8405774</v>
      </c>
      <c r="O96" s="49">
        <v>6622521</v>
      </c>
      <c r="P96" s="49">
        <v>6622521</v>
      </c>
    </row>
    <row r="97" spans="1:16" ht="12.75">
      <c r="A97" s="46">
        <v>6</v>
      </c>
      <c r="B97" s="46">
        <v>10</v>
      </c>
      <c r="C97" s="46">
        <v>2</v>
      </c>
      <c r="D97" s="41">
        <v>2</v>
      </c>
      <c r="E97" s="47"/>
      <c r="F97" s="48" t="s">
        <v>257</v>
      </c>
      <c r="G97" s="58" t="s">
        <v>338</v>
      </c>
      <c r="H97" s="49">
        <v>21216537.49</v>
      </c>
      <c r="I97" s="49">
        <v>17461835.13</v>
      </c>
      <c r="J97" s="49">
        <v>9113767.28</v>
      </c>
      <c r="K97" s="49">
        <v>1516769.48</v>
      </c>
      <c r="L97" s="49">
        <v>216300</v>
      </c>
      <c r="M97" s="49">
        <v>0</v>
      </c>
      <c r="N97" s="49">
        <v>6614998.37</v>
      </c>
      <c r="O97" s="49">
        <v>3754702.36</v>
      </c>
      <c r="P97" s="49">
        <v>3754702.36</v>
      </c>
    </row>
    <row r="98" spans="1:16" ht="12.75">
      <c r="A98" s="46">
        <v>6</v>
      </c>
      <c r="B98" s="46">
        <v>20</v>
      </c>
      <c r="C98" s="46">
        <v>5</v>
      </c>
      <c r="D98" s="41">
        <v>2</v>
      </c>
      <c r="E98" s="47"/>
      <c r="F98" s="48" t="s">
        <v>257</v>
      </c>
      <c r="G98" s="58" t="s">
        <v>339</v>
      </c>
      <c r="H98" s="49">
        <v>20500546.82</v>
      </c>
      <c r="I98" s="49">
        <v>16335102.73</v>
      </c>
      <c r="J98" s="49">
        <v>8272838.27</v>
      </c>
      <c r="K98" s="49">
        <v>306000</v>
      </c>
      <c r="L98" s="49">
        <v>130000</v>
      </c>
      <c r="M98" s="49">
        <v>0</v>
      </c>
      <c r="N98" s="49">
        <v>7626264.46</v>
      </c>
      <c r="O98" s="49">
        <v>4165444.09</v>
      </c>
      <c r="P98" s="49">
        <v>4165444.09</v>
      </c>
    </row>
    <row r="99" spans="1:16" ht="12.75">
      <c r="A99" s="46">
        <v>6</v>
      </c>
      <c r="B99" s="46">
        <v>12</v>
      </c>
      <c r="C99" s="46">
        <v>4</v>
      </c>
      <c r="D99" s="41">
        <v>2</v>
      </c>
      <c r="E99" s="47"/>
      <c r="F99" s="48" t="s">
        <v>257</v>
      </c>
      <c r="G99" s="58" t="s">
        <v>340</v>
      </c>
      <c r="H99" s="49">
        <v>15335574.97</v>
      </c>
      <c r="I99" s="49">
        <v>13194137.97</v>
      </c>
      <c r="J99" s="49">
        <v>6142167</v>
      </c>
      <c r="K99" s="49">
        <v>743115.05</v>
      </c>
      <c r="L99" s="49">
        <v>80000</v>
      </c>
      <c r="M99" s="49">
        <v>0</v>
      </c>
      <c r="N99" s="49">
        <v>6228855.92</v>
      </c>
      <c r="O99" s="49">
        <v>2141437</v>
      </c>
      <c r="P99" s="49">
        <v>2141437</v>
      </c>
    </row>
    <row r="100" spans="1:16" ht="12.75">
      <c r="A100" s="46">
        <v>6</v>
      </c>
      <c r="B100" s="46">
        <v>1</v>
      </c>
      <c r="C100" s="46">
        <v>9</v>
      </c>
      <c r="D100" s="41">
        <v>2</v>
      </c>
      <c r="E100" s="47"/>
      <c r="F100" s="48" t="s">
        <v>257</v>
      </c>
      <c r="G100" s="58" t="s">
        <v>341</v>
      </c>
      <c r="H100" s="49">
        <v>15495594.81</v>
      </c>
      <c r="I100" s="49">
        <v>13650174.81</v>
      </c>
      <c r="J100" s="49">
        <v>6855490.73</v>
      </c>
      <c r="K100" s="49">
        <v>633299</v>
      </c>
      <c r="L100" s="49">
        <v>120000</v>
      </c>
      <c r="M100" s="49">
        <v>0</v>
      </c>
      <c r="N100" s="49">
        <v>6041385.08</v>
      </c>
      <c r="O100" s="49">
        <v>1845420</v>
      </c>
      <c r="P100" s="49">
        <v>1845420</v>
      </c>
    </row>
    <row r="101" spans="1:16" ht="12.75">
      <c r="A101" s="46">
        <v>6</v>
      </c>
      <c r="B101" s="46">
        <v>6</v>
      </c>
      <c r="C101" s="46">
        <v>7</v>
      </c>
      <c r="D101" s="41">
        <v>2</v>
      </c>
      <c r="E101" s="47"/>
      <c r="F101" s="48" t="s">
        <v>257</v>
      </c>
      <c r="G101" s="58" t="s">
        <v>342</v>
      </c>
      <c r="H101" s="49">
        <v>19979163.13</v>
      </c>
      <c r="I101" s="49">
        <v>9972960.63</v>
      </c>
      <c r="J101" s="49">
        <v>4670495.79</v>
      </c>
      <c r="K101" s="49">
        <v>762010</v>
      </c>
      <c r="L101" s="49">
        <v>105000</v>
      </c>
      <c r="M101" s="49">
        <v>0</v>
      </c>
      <c r="N101" s="49">
        <v>4435454.84</v>
      </c>
      <c r="O101" s="49">
        <v>10006202.5</v>
      </c>
      <c r="P101" s="49">
        <v>10006202.5</v>
      </c>
    </row>
    <row r="102" spans="1:16" ht="12.75">
      <c r="A102" s="46">
        <v>6</v>
      </c>
      <c r="B102" s="46">
        <v>2</v>
      </c>
      <c r="C102" s="46">
        <v>9</v>
      </c>
      <c r="D102" s="41">
        <v>2</v>
      </c>
      <c r="E102" s="47"/>
      <c r="F102" s="48" t="s">
        <v>257</v>
      </c>
      <c r="G102" s="58" t="s">
        <v>343</v>
      </c>
      <c r="H102" s="49">
        <v>12395923.89</v>
      </c>
      <c r="I102" s="49">
        <v>10066939.9</v>
      </c>
      <c r="J102" s="49">
        <v>5066474</v>
      </c>
      <c r="K102" s="49">
        <v>793394.27</v>
      </c>
      <c r="L102" s="49">
        <v>60000</v>
      </c>
      <c r="M102" s="49">
        <v>0</v>
      </c>
      <c r="N102" s="49">
        <v>4147071.63</v>
      </c>
      <c r="O102" s="49">
        <v>2328983.99</v>
      </c>
      <c r="P102" s="49">
        <v>2328983.99</v>
      </c>
    </row>
    <row r="103" spans="1:16" ht="12.75">
      <c r="A103" s="46">
        <v>6</v>
      </c>
      <c r="B103" s="46">
        <v>11</v>
      </c>
      <c r="C103" s="46">
        <v>5</v>
      </c>
      <c r="D103" s="41">
        <v>2</v>
      </c>
      <c r="E103" s="47"/>
      <c r="F103" s="48" t="s">
        <v>257</v>
      </c>
      <c r="G103" s="58" t="s">
        <v>264</v>
      </c>
      <c r="H103" s="49">
        <v>48898238.12</v>
      </c>
      <c r="I103" s="49">
        <v>45196628.87</v>
      </c>
      <c r="J103" s="49">
        <v>23525358.9</v>
      </c>
      <c r="K103" s="49">
        <v>1578475</v>
      </c>
      <c r="L103" s="49">
        <v>400000</v>
      </c>
      <c r="M103" s="49">
        <v>48439.13</v>
      </c>
      <c r="N103" s="49">
        <v>19644355.84</v>
      </c>
      <c r="O103" s="49">
        <v>3701609.25</v>
      </c>
      <c r="P103" s="49">
        <v>3701609.25</v>
      </c>
    </row>
    <row r="104" spans="1:16" ht="12.75">
      <c r="A104" s="46">
        <v>6</v>
      </c>
      <c r="B104" s="46">
        <v>14</v>
      </c>
      <c r="C104" s="46">
        <v>7</v>
      </c>
      <c r="D104" s="41">
        <v>2</v>
      </c>
      <c r="E104" s="47"/>
      <c r="F104" s="48" t="s">
        <v>257</v>
      </c>
      <c r="G104" s="58" t="s">
        <v>344</v>
      </c>
      <c r="H104" s="49">
        <v>8613874.28</v>
      </c>
      <c r="I104" s="49">
        <v>8203257.92</v>
      </c>
      <c r="J104" s="49">
        <v>4481590.41</v>
      </c>
      <c r="K104" s="49">
        <v>119768</v>
      </c>
      <c r="L104" s="49">
        <v>105000</v>
      </c>
      <c r="M104" s="49">
        <v>0</v>
      </c>
      <c r="N104" s="49">
        <v>3496899.51</v>
      </c>
      <c r="O104" s="49">
        <v>410616.36</v>
      </c>
      <c r="P104" s="49">
        <v>410616.36</v>
      </c>
    </row>
    <row r="105" spans="1:16" ht="12.75">
      <c r="A105" s="46">
        <v>6</v>
      </c>
      <c r="B105" s="46">
        <v>17</v>
      </c>
      <c r="C105" s="46">
        <v>2</v>
      </c>
      <c r="D105" s="41">
        <v>2</v>
      </c>
      <c r="E105" s="47"/>
      <c r="F105" s="48" t="s">
        <v>257</v>
      </c>
      <c r="G105" s="58" t="s">
        <v>345</v>
      </c>
      <c r="H105" s="49">
        <v>39096743.35</v>
      </c>
      <c r="I105" s="49">
        <v>30735744.69</v>
      </c>
      <c r="J105" s="49">
        <v>9588518.23</v>
      </c>
      <c r="K105" s="49">
        <v>10682338.25</v>
      </c>
      <c r="L105" s="49">
        <v>100000</v>
      </c>
      <c r="M105" s="49">
        <v>0</v>
      </c>
      <c r="N105" s="49">
        <v>10364888.21</v>
      </c>
      <c r="O105" s="49">
        <v>8360998.66</v>
      </c>
      <c r="P105" s="49">
        <v>7892614.66</v>
      </c>
    </row>
    <row r="106" spans="1:16" ht="12.75">
      <c r="A106" s="46">
        <v>6</v>
      </c>
      <c r="B106" s="46">
        <v>20</v>
      </c>
      <c r="C106" s="46">
        <v>6</v>
      </c>
      <c r="D106" s="41">
        <v>2</v>
      </c>
      <c r="E106" s="47"/>
      <c r="F106" s="48" t="s">
        <v>257</v>
      </c>
      <c r="G106" s="58" t="s">
        <v>346</v>
      </c>
      <c r="H106" s="49">
        <v>15697274.83</v>
      </c>
      <c r="I106" s="49">
        <v>14307274.83</v>
      </c>
      <c r="J106" s="49">
        <v>6764994.22</v>
      </c>
      <c r="K106" s="49">
        <v>1049670.84</v>
      </c>
      <c r="L106" s="49">
        <v>120000</v>
      </c>
      <c r="M106" s="49">
        <v>0</v>
      </c>
      <c r="N106" s="49">
        <v>6372609.77</v>
      </c>
      <c r="O106" s="49">
        <v>1390000</v>
      </c>
      <c r="P106" s="49">
        <v>1390000</v>
      </c>
    </row>
    <row r="107" spans="1:16" ht="12.75">
      <c r="A107" s="46">
        <v>6</v>
      </c>
      <c r="B107" s="46">
        <v>8</v>
      </c>
      <c r="C107" s="46">
        <v>8</v>
      </c>
      <c r="D107" s="41">
        <v>2</v>
      </c>
      <c r="E107" s="47"/>
      <c r="F107" s="48" t="s">
        <v>257</v>
      </c>
      <c r="G107" s="58" t="s">
        <v>347</v>
      </c>
      <c r="H107" s="49">
        <v>19834680.98</v>
      </c>
      <c r="I107" s="49">
        <v>17560722.47</v>
      </c>
      <c r="J107" s="49">
        <v>9307240.62</v>
      </c>
      <c r="K107" s="49">
        <v>291462.75</v>
      </c>
      <c r="L107" s="49">
        <v>292000</v>
      </c>
      <c r="M107" s="49">
        <v>0</v>
      </c>
      <c r="N107" s="49">
        <v>7670019.1</v>
      </c>
      <c r="O107" s="49">
        <v>2273958.51</v>
      </c>
      <c r="P107" s="49">
        <v>2273958.51</v>
      </c>
    </row>
    <row r="108" spans="1:16" ht="12.75">
      <c r="A108" s="46">
        <v>6</v>
      </c>
      <c r="B108" s="46">
        <v>1</v>
      </c>
      <c r="C108" s="46">
        <v>10</v>
      </c>
      <c r="D108" s="41">
        <v>2</v>
      </c>
      <c r="E108" s="47"/>
      <c r="F108" s="48" t="s">
        <v>257</v>
      </c>
      <c r="G108" s="58" t="s">
        <v>265</v>
      </c>
      <c r="H108" s="49">
        <v>33845871.14</v>
      </c>
      <c r="I108" s="49">
        <v>28797003.7</v>
      </c>
      <c r="J108" s="49">
        <v>12763271.63</v>
      </c>
      <c r="K108" s="49">
        <v>1884905.41</v>
      </c>
      <c r="L108" s="49">
        <v>47544.83</v>
      </c>
      <c r="M108" s="49">
        <v>0</v>
      </c>
      <c r="N108" s="49">
        <v>14101281.83</v>
      </c>
      <c r="O108" s="49">
        <v>5048867.44</v>
      </c>
      <c r="P108" s="49">
        <v>5048867.44</v>
      </c>
    </row>
    <row r="109" spans="1:16" ht="12.75">
      <c r="A109" s="46">
        <v>6</v>
      </c>
      <c r="B109" s="46">
        <v>13</v>
      </c>
      <c r="C109" s="46">
        <v>3</v>
      </c>
      <c r="D109" s="41">
        <v>2</v>
      </c>
      <c r="E109" s="47"/>
      <c r="F109" s="48" t="s">
        <v>257</v>
      </c>
      <c r="G109" s="58" t="s">
        <v>348</v>
      </c>
      <c r="H109" s="49">
        <v>19307893.81</v>
      </c>
      <c r="I109" s="49">
        <v>12121824.89</v>
      </c>
      <c r="J109" s="49">
        <v>5787026.45</v>
      </c>
      <c r="K109" s="49">
        <v>564636.89</v>
      </c>
      <c r="L109" s="49">
        <v>238575</v>
      </c>
      <c r="M109" s="49">
        <v>11740</v>
      </c>
      <c r="N109" s="49">
        <v>5519846.55</v>
      </c>
      <c r="O109" s="49">
        <v>7186068.92</v>
      </c>
      <c r="P109" s="49">
        <v>7124668.92</v>
      </c>
    </row>
    <row r="110" spans="1:16" ht="12.75">
      <c r="A110" s="46">
        <v>6</v>
      </c>
      <c r="B110" s="46">
        <v>10</v>
      </c>
      <c r="C110" s="46">
        <v>4</v>
      </c>
      <c r="D110" s="41">
        <v>2</v>
      </c>
      <c r="E110" s="47"/>
      <c r="F110" s="48" t="s">
        <v>257</v>
      </c>
      <c r="G110" s="58" t="s">
        <v>349</v>
      </c>
      <c r="H110" s="49">
        <v>27738440.42</v>
      </c>
      <c r="I110" s="49">
        <v>25566827.42</v>
      </c>
      <c r="J110" s="49">
        <v>12369013.61</v>
      </c>
      <c r="K110" s="49">
        <v>1776332</v>
      </c>
      <c r="L110" s="49">
        <v>366000</v>
      </c>
      <c r="M110" s="49">
        <v>0</v>
      </c>
      <c r="N110" s="49">
        <v>11055481.81</v>
      </c>
      <c r="O110" s="49">
        <v>2171613</v>
      </c>
      <c r="P110" s="49">
        <v>2171613</v>
      </c>
    </row>
    <row r="111" spans="1:16" ht="12.75">
      <c r="A111" s="46">
        <v>6</v>
      </c>
      <c r="B111" s="46">
        <v>4</v>
      </c>
      <c r="C111" s="46">
        <v>5</v>
      </c>
      <c r="D111" s="41">
        <v>2</v>
      </c>
      <c r="E111" s="47"/>
      <c r="F111" s="48" t="s">
        <v>257</v>
      </c>
      <c r="G111" s="58" t="s">
        <v>350</v>
      </c>
      <c r="H111" s="49">
        <v>22905414.17</v>
      </c>
      <c r="I111" s="49">
        <v>18944414.17</v>
      </c>
      <c r="J111" s="49">
        <v>8935231.44</v>
      </c>
      <c r="K111" s="49">
        <v>1126115.52</v>
      </c>
      <c r="L111" s="49">
        <v>300000</v>
      </c>
      <c r="M111" s="49">
        <v>0</v>
      </c>
      <c r="N111" s="49">
        <v>8583067.21</v>
      </c>
      <c r="O111" s="49">
        <v>3961000</v>
      </c>
      <c r="P111" s="49">
        <v>3961000</v>
      </c>
    </row>
    <row r="112" spans="1:16" ht="12.75">
      <c r="A112" s="46">
        <v>6</v>
      </c>
      <c r="B112" s="46">
        <v>9</v>
      </c>
      <c r="C112" s="46">
        <v>10</v>
      </c>
      <c r="D112" s="41">
        <v>2</v>
      </c>
      <c r="E112" s="47"/>
      <c r="F112" s="48" t="s">
        <v>257</v>
      </c>
      <c r="G112" s="58" t="s">
        <v>351</v>
      </c>
      <c r="H112" s="49">
        <v>30973002.99</v>
      </c>
      <c r="I112" s="49">
        <v>27711527.28</v>
      </c>
      <c r="J112" s="49">
        <v>13869356.36</v>
      </c>
      <c r="K112" s="49">
        <v>2360152.18</v>
      </c>
      <c r="L112" s="49">
        <v>301828</v>
      </c>
      <c r="M112" s="49">
        <v>39583</v>
      </c>
      <c r="N112" s="49">
        <v>11140607.74</v>
      </c>
      <c r="O112" s="49">
        <v>3261475.71</v>
      </c>
      <c r="P112" s="49">
        <v>3261475.71</v>
      </c>
    </row>
    <row r="113" spans="1:16" ht="12.75">
      <c r="A113" s="46">
        <v>6</v>
      </c>
      <c r="B113" s="46">
        <v>8</v>
      </c>
      <c r="C113" s="46">
        <v>9</v>
      </c>
      <c r="D113" s="41">
        <v>2</v>
      </c>
      <c r="E113" s="47"/>
      <c r="F113" s="48" t="s">
        <v>257</v>
      </c>
      <c r="G113" s="58" t="s">
        <v>352</v>
      </c>
      <c r="H113" s="49">
        <v>22107929.83</v>
      </c>
      <c r="I113" s="49">
        <v>16357789.27</v>
      </c>
      <c r="J113" s="49">
        <v>8576462.79</v>
      </c>
      <c r="K113" s="49">
        <v>859793</v>
      </c>
      <c r="L113" s="49">
        <v>230000</v>
      </c>
      <c r="M113" s="49">
        <v>0</v>
      </c>
      <c r="N113" s="49">
        <v>6691533.48</v>
      </c>
      <c r="O113" s="49">
        <v>5750140.56</v>
      </c>
      <c r="P113" s="49">
        <v>5750140.56</v>
      </c>
    </row>
    <row r="114" spans="1:16" ht="12.75">
      <c r="A114" s="46">
        <v>6</v>
      </c>
      <c r="B114" s="46">
        <v>20</v>
      </c>
      <c r="C114" s="46">
        <v>7</v>
      </c>
      <c r="D114" s="41">
        <v>2</v>
      </c>
      <c r="E114" s="47"/>
      <c r="F114" s="48" t="s">
        <v>257</v>
      </c>
      <c r="G114" s="58" t="s">
        <v>353</v>
      </c>
      <c r="H114" s="49">
        <v>18109265.4</v>
      </c>
      <c r="I114" s="49">
        <v>13529988.06</v>
      </c>
      <c r="J114" s="49">
        <v>5940324.11</v>
      </c>
      <c r="K114" s="49">
        <v>770937</v>
      </c>
      <c r="L114" s="49">
        <v>190000</v>
      </c>
      <c r="M114" s="49">
        <v>0</v>
      </c>
      <c r="N114" s="49">
        <v>6628726.95</v>
      </c>
      <c r="O114" s="49">
        <v>4579277.34</v>
      </c>
      <c r="P114" s="49">
        <v>4579277.34</v>
      </c>
    </row>
    <row r="115" spans="1:16" ht="12.75">
      <c r="A115" s="46">
        <v>6</v>
      </c>
      <c r="B115" s="46">
        <v>9</v>
      </c>
      <c r="C115" s="46">
        <v>11</v>
      </c>
      <c r="D115" s="41">
        <v>2</v>
      </c>
      <c r="E115" s="47"/>
      <c r="F115" s="48" t="s">
        <v>257</v>
      </c>
      <c r="G115" s="58" t="s">
        <v>354</v>
      </c>
      <c r="H115" s="49">
        <v>61276206.59</v>
      </c>
      <c r="I115" s="49">
        <v>45584254.27</v>
      </c>
      <c r="J115" s="49">
        <v>23932369.79</v>
      </c>
      <c r="K115" s="49">
        <v>2938160.47</v>
      </c>
      <c r="L115" s="49">
        <v>798669</v>
      </c>
      <c r="M115" s="49">
        <v>0</v>
      </c>
      <c r="N115" s="49">
        <v>17915055.01</v>
      </c>
      <c r="O115" s="49">
        <v>15691952.32</v>
      </c>
      <c r="P115" s="49">
        <v>15691952.32</v>
      </c>
    </row>
    <row r="116" spans="1:16" ht="12.75">
      <c r="A116" s="46">
        <v>6</v>
      </c>
      <c r="B116" s="46">
        <v>16</v>
      </c>
      <c r="C116" s="46">
        <v>3</v>
      </c>
      <c r="D116" s="41">
        <v>2</v>
      </c>
      <c r="E116" s="47"/>
      <c r="F116" s="48" t="s">
        <v>257</v>
      </c>
      <c r="G116" s="58" t="s">
        <v>355</v>
      </c>
      <c r="H116" s="49">
        <v>12265686.02</v>
      </c>
      <c r="I116" s="49">
        <v>10891504.02</v>
      </c>
      <c r="J116" s="49">
        <v>5288246.76</v>
      </c>
      <c r="K116" s="49">
        <v>265800</v>
      </c>
      <c r="L116" s="49">
        <v>200000</v>
      </c>
      <c r="M116" s="49">
        <v>0</v>
      </c>
      <c r="N116" s="49">
        <v>5137457.26</v>
      </c>
      <c r="O116" s="49">
        <v>1374182</v>
      </c>
      <c r="P116" s="49">
        <v>1374182</v>
      </c>
    </row>
    <row r="117" spans="1:16" ht="12.75">
      <c r="A117" s="46">
        <v>6</v>
      </c>
      <c r="B117" s="46">
        <v>2</v>
      </c>
      <c r="C117" s="46">
        <v>10</v>
      </c>
      <c r="D117" s="41">
        <v>2</v>
      </c>
      <c r="E117" s="47"/>
      <c r="F117" s="48" t="s">
        <v>257</v>
      </c>
      <c r="G117" s="58" t="s">
        <v>356</v>
      </c>
      <c r="H117" s="49">
        <v>20724077.91</v>
      </c>
      <c r="I117" s="49">
        <v>12104683.91</v>
      </c>
      <c r="J117" s="49">
        <v>6064718.94</v>
      </c>
      <c r="K117" s="49">
        <v>797600</v>
      </c>
      <c r="L117" s="49">
        <v>120000</v>
      </c>
      <c r="M117" s="49">
        <v>0</v>
      </c>
      <c r="N117" s="49">
        <v>5122364.97</v>
      </c>
      <c r="O117" s="49">
        <v>8619394</v>
      </c>
      <c r="P117" s="49">
        <v>8619394</v>
      </c>
    </row>
    <row r="118" spans="1:16" ht="12.75">
      <c r="A118" s="46">
        <v>6</v>
      </c>
      <c r="B118" s="46">
        <v>8</v>
      </c>
      <c r="C118" s="46">
        <v>11</v>
      </c>
      <c r="D118" s="41">
        <v>2</v>
      </c>
      <c r="E118" s="47"/>
      <c r="F118" s="48" t="s">
        <v>257</v>
      </c>
      <c r="G118" s="58" t="s">
        <v>357</v>
      </c>
      <c r="H118" s="49">
        <v>15867940.98</v>
      </c>
      <c r="I118" s="49">
        <v>11487409.16</v>
      </c>
      <c r="J118" s="49">
        <v>5999127.93</v>
      </c>
      <c r="K118" s="49">
        <v>207748</v>
      </c>
      <c r="L118" s="49">
        <v>134000</v>
      </c>
      <c r="M118" s="49">
        <v>0</v>
      </c>
      <c r="N118" s="49">
        <v>5146533.23</v>
      </c>
      <c r="O118" s="49">
        <v>4380531.82</v>
      </c>
      <c r="P118" s="49">
        <v>4380531.82</v>
      </c>
    </row>
    <row r="119" spans="1:16" ht="12.75">
      <c r="A119" s="46">
        <v>6</v>
      </c>
      <c r="B119" s="46">
        <v>1</v>
      </c>
      <c r="C119" s="46">
        <v>11</v>
      </c>
      <c r="D119" s="41">
        <v>2</v>
      </c>
      <c r="E119" s="47"/>
      <c r="F119" s="48" t="s">
        <v>257</v>
      </c>
      <c r="G119" s="58" t="s">
        <v>358</v>
      </c>
      <c r="H119" s="49">
        <v>27639903.33</v>
      </c>
      <c r="I119" s="49">
        <v>22217743.33</v>
      </c>
      <c r="J119" s="49">
        <v>13020332.38</v>
      </c>
      <c r="K119" s="49">
        <v>423732.47</v>
      </c>
      <c r="L119" s="49">
        <v>150000</v>
      </c>
      <c r="M119" s="49">
        <v>0</v>
      </c>
      <c r="N119" s="49">
        <v>8623678.48</v>
      </c>
      <c r="O119" s="49">
        <v>5422160</v>
      </c>
      <c r="P119" s="49">
        <v>5422160</v>
      </c>
    </row>
    <row r="120" spans="1:16" ht="12.75">
      <c r="A120" s="46">
        <v>6</v>
      </c>
      <c r="B120" s="46">
        <v>13</v>
      </c>
      <c r="C120" s="46">
        <v>5</v>
      </c>
      <c r="D120" s="41">
        <v>2</v>
      </c>
      <c r="E120" s="47"/>
      <c r="F120" s="48" t="s">
        <v>257</v>
      </c>
      <c r="G120" s="58" t="s">
        <v>359</v>
      </c>
      <c r="H120" s="49">
        <v>7030578.91</v>
      </c>
      <c r="I120" s="49">
        <v>4897659.91</v>
      </c>
      <c r="J120" s="49">
        <v>2392359</v>
      </c>
      <c r="K120" s="49">
        <v>115791</v>
      </c>
      <c r="L120" s="49">
        <v>160000</v>
      </c>
      <c r="M120" s="49">
        <v>15274</v>
      </c>
      <c r="N120" s="49">
        <v>2214235.91</v>
      </c>
      <c r="O120" s="49">
        <v>2132919</v>
      </c>
      <c r="P120" s="49">
        <v>2132919</v>
      </c>
    </row>
    <row r="121" spans="1:16" ht="12.75">
      <c r="A121" s="46">
        <v>6</v>
      </c>
      <c r="B121" s="46">
        <v>2</v>
      </c>
      <c r="C121" s="46">
        <v>11</v>
      </c>
      <c r="D121" s="41">
        <v>2</v>
      </c>
      <c r="E121" s="47"/>
      <c r="F121" s="48" t="s">
        <v>257</v>
      </c>
      <c r="G121" s="58" t="s">
        <v>360</v>
      </c>
      <c r="H121" s="49">
        <v>16522908.2</v>
      </c>
      <c r="I121" s="49">
        <v>14792496</v>
      </c>
      <c r="J121" s="49">
        <v>7568936.88</v>
      </c>
      <c r="K121" s="49">
        <v>895500</v>
      </c>
      <c r="L121" s="49">
        <v>120000</v>
      </c>
      <c r="M121" s="49">
        <v>0</v>
      </c>
      <c r="N121" s="49">
        <v>6208059.12</v>
      </c>
      <c r="O121" s="49">
        <v>1730412.2</v>
      </c>
      <c r="P121" s="49">
        <v>1730412.2</v>
      </c>
    </row>
    <row r="122" spans="1:16" ht="12.75">
      <c r="A122" s="46">
        <v>6</v>
      </c>
      <c r="B122" s="46">
        <v>5</v>
      </c>
      <c r="C122" s="46">
        <v>7</v>
      </c>
      <c r="D122" s="41">
        <v>2</v>
      </c>
      <c r="E122" s="47"/>
      <c r="F122" s="48" t="s">
        <v>257</v>
      </c>
      <c r="G122" s="58" t="s">
        <v>361</v>
      </c>
      <c r="H122" s="49">
        <v>16506423.97</v>
      </c>
      <c r="I122" s="49">
        <v>11466885.08</v>
      </c>
      <c r="J122" s="49">
        <v>6304350.99</v>
      </c>
      <c r="K122" s="49">
        <v>452800</v>
      </c>
      <c r="L122" s="49">
        <v>134843</v>
      </c>
      <c r="M122" s="49">
        <v>0</v>
      </c>
      <c r="N122" s="49">
        <v>4574891.09</v>
      </c>
      <c r="O122" s="49">
        <v>5039538.89</v>
      </c>
      <c r="P122" s="49">
        <v>5039538.89</v>
      </c>
    </row>
    <row r="123" spans="1:16" ht="12.75">
      <c r="A123" s="46">
        <v>6</v>
      </c>
      <c r="B123" s="46">
        <v>10</v>
      </c>
      <c r="C123" s="46">
        <v>5</v>
      </c>
      <c r="D123" s="41">
        <v>2</v>
      </c>
      <c r="E123" s="47"/>
      <c r="F123" s="48" t="s">
        <v>257</v>
      </c>
      <c r="G123" s="58" t="s">
        <v>362</v>
      </c>
      <c r="H123" s="49">
        <v>34412202.59</v>
      </c>
      <c r="I123" s="49">
        <v>26906844.96</v>
      </c>
      <c r="J123" s="49">
        <v>13102008.1</v>
      </c>
      <c r="K123" s="49">
        <v>1619888.03</v>
      </c>
      <c r="L123" s="49">
        <v>520000</v>
      </c>
      <c r="M123" s="49">
        <v>0</v>
      </c>
      <c r="N123" s="49">
        <v>11664948.83</v>
      </c>
      <c r="O123" s="49">
        <v>7505357.63</v>
      </c>
      <c r="P123" s="49">
        <v>7505357.63</v>
      </c>
    </row>
    <row r="124" spans="1:16" ht="12.75">
      <c r="A124" s="46">
        <v>6</v>
      </c>
      <c r="B124" s="46">
        <v>14</v>
      </c>
      <c r="C124" s="46">
        <v>9</v>
      </c>
      <c r="D124" s="41">
        <v>2</v>
      </c>
      <c r="E124" s="47"/>
      <c r="F124" s="48" t="s">
        <v>257</v>
      </c>
      <c r="G124" s="58" t="s">
        <v>266</v>
      </c>
      <c r="H124" s="49">
        <v>37909067.02</v>
      </c>
      <c r="I124" s="49">
        <v>27802528.02</v>
      </c>
      <c r="J124" s="49">
        <v>13250724.45</v>
      </c>
      <c r="K124" s="49">
        <v>1796948</v>
      </c>
      <c r="L124" s="49">
        <v>0</v>
      </c>
      <c r="M124" s="49">
        <v>0</v>
      </c>
      <c r="N124" s="49">
        <v>12754855.57</v>
      </c>
      <c r="O124" s="49">
        <v>10106539</v>
      </c>
      <c r="P124" s="49">
        <v>10106539</v>
      </c>
    </row>
    <row r="125" spans="1:16" ht="12.75">
      <c r="A125" s="46">
        <v>6</v>
      </c>
      <c r="B125" s="46">
        <v>18</v>
      </c>
      <c r="C125" s="46">
        <v>7</v>
      </c>
      <c r="D125" s="41">
        <v>2</v>
      </c>
      <c r="E125" s="47"/>
      <c r="F125" s="48" t="s">
        <v>257</v>
      </c>
      <c r="G125" s="58" t="s">
        <v>363</v>
      </c>
      <c r="H125" s="49">
        <v>13666132.99</v>
      </c>
      <c r="I125" s="49">
        <v>13366132.99</v>
      </c>
      <c r="J125" s="49">
        <v>7472097.97</v>
      </c>
      <c r="K125" s="49">
        <v>327431</v>
      </c>
      <c r="L125" s="49">
        <v>110000</v>
      </c>
      <c r="M125" s="49">
        <v>0</v>
      </c>
      <c r="N125" s="49">
        <v>5456604.02</v>
      </c>
      <c r="O125" s="49">
        <v>300000</v>
      </c>
      <c r="P125" s="49">
        <v>300000</v>
      </c>
    </row>
    <row r="126" spans="1:16" ht="12.75">
      <c r="A126" s="46">
        <v>6</v>
      </c>
      <c r="B126" s="46">
        <v>20</v>
      </c>
      <c r="C126" s="46">
        <v>8</v>
      </c>
      <c r="D126" s="41">
        <v>2</v>
      </c>
      <c r="E126" s="47"/>
      <c r="F126" s="48" t="s">
        <v>257</v>
      </c>
      <c r="G126" s="58" t="s">
        <v>364</v>
      </c>
      <c r="H126" s="49">
        <v>16629312.61</v>
      </c>
      <c r="I126" s="49">
        <v>14491941.88</v>
      </c>
      <c r="J126" s="49">
        <v>7582164.14</v>
      </c>
      <c r="K126" s="49">
        <v>346576</v>
      </c>
      <c r="L126" s="49">
        <v>25000</v>
      </c>
      <c r="M126" s="49">
        <v>0</v>
      </c>
      <c r="N126" s="49">
        <v>6538201.74</v>
      </c>
      <c r="O126" s="49">
        <v>2137370.73</v>
      </c>
      <c r="P126" s="49">
        <v>2137370.73</v>
      </c>
    </row>
    <row r="127" spans="1:16" ht="12.75">
      <c r="A127" s="46">
        <v>6</v>
      </c>
      <c r="B127" s="46">
        <v>15</v>
      </c>
      <c r="C127" s="46">
        <v>6</v>
      </c>
      <c r="D127" s="41">
        <v>2</v>
      </c>
      <c r="E127" s="47"/>
      <c r="F127" s="48" t="s">
        <v>257</v>
      </c>
      <c r="G127" s="58" t="s">
        <v>267</v>
      </c>
      <c r="H127" s="49">
        <v>26798710.53</v>
      </c>
      <c r="I127" s="49">
        <v>22100654.84</v>
      </c>
      <c r="J127" s="49">
        <v>11602692.09</v>
      </c>
      <c r="K127" s="49">
        <v>420802.4</v>
      </c>
      <c r="L127" s="49">
        <v>200000</v>
      </c>
      <c r="M127" s="49">
        <v>17370.04</v>
      </c>
      <c r="N127" s="49">
        <v>9859790.31</v>
      </c>
      <c r="O127" s="49">
        <v>4698055.69</v>
      </c>
      <c r="P127" s="49">
        <v>4698055.69</v>
      </c>
    </row>
    <row r="128" spans="1:16" ht="12.75">
      <c r="A128" s="46">
        <v>6</v>
      </c>
      <c r="B128" s="46">
        <v>3</v>
      </c>
      <c r="C128" s="46">
        <v>8</v>
      </c>
      <c r="D128" s="41">
        <v>2</v>
      </c>
      <c r="E128" s="47"/>
      <c r="F128" s="48" t="s">
        <v>257</v>
      </c>
      <c r="G128" s="58" t="s">
        <v>268</v>
      </c>
      <c r="H128" s="49">
        <v>13748761.89</v>
      </c>
      <c r="I128" s="49">
        <v>12564834.77</v>
      </c>
      <c r="J128" s="49">
        <v>5790413.56</v>
      </c>
      <c r="K128" s="49">
        <v>1060604.17</v>
      </c>
      <c r="L128" s="49">
        <v>245681</v>
      </c>
      <c r="M128" s="49">
        <v>0</v>
      </c>
      <c r="N128" s="49">
        <v>5468136.04</v>
      </c>
      <c r="O128" s="49">
        <v>1183927.12</v>
      </c>
      <c r="P128" s="49">
        <v>1183927.12</v>
      </c>
    </row>
    <row r="129" spans="1:16" ht="12.75">
      <c r="A129" s="46">
        <v>6</v>
      </c>
      <c r="B129" s="46">
        <v>3</v>
      </c>
      <c r="C129" s="46">
        <v>15</v>
      </c>
      <c r="D129" s="41">
        <v>2</v>
      </c>
      <c r="E129" s="47"/>
      <c r="F129" s="48" t="s">
        <v>257</v>
      </c>
      <c r="G129" s="58" t="s">
        <v>365</v>
      </c>
      <c r="H129" s="49">
        <v>18782290.61</v>
      </c>
      <c r="I129" s="49">
        <v>16142221.52</v>
      </c>
      <c r="J129" s="49">
        <v>6962614</v>
      </c>
      <c r="K129" s="49">
        <v>884300</v>
      </c>
      <c r="L129" s="49">
        <v>278000</v>
      </c>
      <c r="M129" s="49">
        <v>0</v>
      </c>
      <c r="N129" s="49">
        <v>8017307.52</v>
      </c>
      <c r="O129" s="49">
        <v>2640069.09</v>
      </c>
      <c r="P129" s="49">
        <v>2640069.09</v>
      </c>
    </row>
    <row r="130" spans="1:16" ht="12.75">
      <c r="A130" s="46">
        <v>6</v>
      </c>
      <c r="B130" s="46">
        <v>1</v>
      </c>
      <c r="C130" s="46">
        <v>12</v>
      </c>
      <c r="D130" s="41">
        <v>2</v>
      </c>
      <c r="E130" s="47"/>
      <c r="F130" s="48" t="s">
        <v>257</v>
      </c>
      <c r="G130" s="58" t="s">
        <v>366</v>
      </c>
      <c r="H130" s="49">
        <v>11658278.84</v>
      </c>
      <c r="I130" s="49">
        <v>8366856.85</v>
      </c>
      <c r="J130" s="49">
        <v>4271446.14</v>
      </c>
      <c r="K130" s="49">
        <v>367422.09</v>
      </c>
      <c r="L130" s="49">
        <v>80893.95</v>
      </c>
      <c r="M130" s="49">
        <v>0</v>
      </c>
      <c r="N130" s="49">
        <v>3647094.67</v>
      </c>
      <c r="O130" s="49">
        <v>3291421.99</v>
      </c>
      <c r="P130" s="49">
        <v>3291421.99</v>
      </c>
    </row>
    <row r="131" spans="1:16" ht="12.75">
      <c r="A131" s="46">
        <v>6</v>
      </c>
      <c r="B131" s="46">
        <v>1</v>
      </c>
      <c r="C131" s="46">
        <v>13</v>
      </c>
      <c r="D131" s="41">
        <v>2</v>
      </c>
      <c r="E131" s="47"/>
      <c r="F131" s="48" t="s">
        <v>257</v>
      </c>
      <c r="G131" s="58" t="s">
        <v>367</v>
      </c>
      <c r="H131" s="49">
        <v>12034607.94</v>
      </c>
      <c r="I131" s="49">
        <v>6503144.18</v>
      </c>
      <c r="J131" s="49">
        <v>3121825.98</v>
      </c>
      <c r="K131" s="49">
        <v>428392.33</v>
      </c>
      <c r="L131" s="49">
        <v>128000</v>
      </c>
      <c r="M131" s="49">
        <v>0</v>
      </c>
      <c r="N131" s="49">
        <v>2824925.87</v>
      </c>
      <c r="O131" s="49">
        <v>5531463.76</v>
      </c>
      <c r="P131" s="49">
        <v>5531463.76</v>
      </c>
    </row>
    <row r="132" spans="1:16" ht="12.75">
      <c r="A132" s="46">
        <v>6</v>
      </c>
      <c r="B132" s="46">
        <v>3</v>
      </c>
      <c r="C132" s="46">
        <v>9</v>
      </c>
      <c r="D132" s="41">
        <v>2</v>
      </c>
      <c r="E132" s="47"/>
      <c r="F132" s="48" t="s">
        <v>257</v>
      </c>
      <c r="G132" s="58" t="s">
        <v>368</v>
      </c>
      <c r="H132" s="49">
        <v>13906184</v>
      </c>
      <c r="I132" s="49">
        <v>12130471</v>
      </c>
      <c r="J132" s="49">
        <v>5483558.23</v>
      </c>
      <c r="K132" s="49">
        <v>566025</v>
      </c>
      <c r="L132" s="49">
        <v>60000</v>
      </c>
      <c r="M132" s="49">
        <v>0</v>
      </c>
      <c r="N132" s="49">
        <v>6020887.77</v>
      </c>
      <c r="O132" s="49">
        <v>1775713</v>
      </c>
      <c r="P132" s="49">
        <v>1775713</v>
      </c>
    </row>
    <row r="133" spans="1:16" ht="12.75">
      <c r="A133" s="46">
        <v>6</v>
      </c>
      <c r="B133" s="46">
        <v>6</v>
      </c>
      <c r="C133" s="46">
        <v>9</v>
      </c>
      <c r="D133" s="41">
        <v>2</v>
      </c>
      <c r="E133" s="47"/>
      <c r="F133" s="48" t="s">
        <v>257</v>
      </c>
      <c r="G133" s="58" t="s">
        <v>369</v>
      </c>
      <c r="H133" s="49">
        <v>8630764.01</v>
      </c>
      <c r="I133" s="49">
        <v>8450080.01</v>
      </c>
      <c r="J133" s="49">
        <v>4316277</v>
      </c>
      <c r="K133" s="49">
        <v>164923</v>
      </c>
      <c r="L133" s="49">
        <v>15000</v>
      </c>
      <c r="M133" s="49">
        <v>0</v>
      </c>
      <c r="N133" s="49">
        <v>3953880.01</v>
      </c>
      <c r="O133" s="49">
        <v>180684</v>
      </c>
      <c r="P133" s="49">
        <v>180684</v>
      </c>
    </row>
    <row r="134" spans="1:16" ht="12.75">
      <c r="A134" s="46">
        <v>6</v>
      </c>
      <c r="B134" s="46">
        <v>17</v>
      </c>
      <c r="C134" s="46">
        <v>4</v>
      </c>
      <c r="D134" s="41">
        <v>2</v>
      </c>
      <c r="E134" s="47"/>
      <c r="F134" s="48" t="s">
        <v>257</v>
      </c>
      <c r="G134" s="58" t="s">
        <v>370</v>
      </c>
      <c r="H134" s="49">
        <v>10071829.44</v>
      </c>
      <c r="I134" s="49">
        <v>8867323.44</v>
      </c>
      <c r="J134" s="49">
        <v>4179193.4</v>
      </c>
      <c r="K134" s="49">
        <v>206512</v>
      </c>
      <c r="L134" s="49">
        <v>160055</v>
      </c>
      <c r="M134" s="49">
        <v>0</v>
      </c>
      <c r="N134" s="49">
        <v>4321563.04</v>
      </c>
      <c r="O134" s="49">
        <v>1204506</v>
      </c>
      <c r="P134" s="49">
        <v>1204506</v>
      </c>
    </row>
    <row r="135" spans="1:16" ht="12.75">
      <c r="A135" s="46">
        <v>6</v>
      </c>
      <c r="B135" s="46">
        <v>3</v>
      </c>
      <c r="C135" s="46">
        <v>10</v>
      </c>
      <c r="D135" s="41">
        <v>2</v>
      </c>
      <c r="E135" s="47"/>
      <c r="F135" s="48" t="s">
        <v>257</v>
      </c>
      <c r="G135" s="58" t="s">
        <v>371</v>
      </c>
      <c r="H135" s="49">
        <v>17273198.27</v>
      </c>
      <c r="I135" s="49">
        <v>16460596.44</v>
      </c>
      <c r="J135" s="49">
        <v>8827170.8</v>
      </c>
      <c r="K135" s="49">
        <v>443992</v>
      </c>
      <c r="L135" s="49">
        <v>250000</v>
      </c>
      <c r="M135" s="49">
        <v>0</v>
      </c>
      <c r="N135" s="49">
        <v>6939433.64</v>
      </c>
      <c r="O135" s="49">
        <v>812601.83</v>
      </c>
      <c r="P135" s="49">
        <v>812601.83</v>
      </c>
    </row>
    <row r="136" spans="1:16" ht="12.75">
      <c r="A136" s="46">
        <v>6</v>
      </c>
      <c r="B136" s="46">
        <v>8</v>
      </c>
      <c r="C136" s="46">
        <v>12</v>
      </c>
      <c r="D136" s="41">
        <v>2</v>
      </c>
      <c r="E136" s="47"/>
      <c r="F136" s="48" t="s">
        <v>257</v>
      </c>
      <c r="G136" s="58" t="s">
        <v>372</v>
      </c>
      <c r="H136" s="49">
        <v>13598610.68</v>
      </c>
      <c r="I136" s="49">
        <v>11835424.84</v>
      </c>
      <c r="J136" s="49">
        <v>5608482.99</v>
      </c>
      <c r="K136" s="49">
        <v>788300</v>
      </c>
      <c r="L136" s="49">
        <v>43173</v>
      </c>
      <c r="M136" s="49">
        <v>0</v>
      </c>
      <c r="N136" s="49">
        <v>5395468.85</v>
      </c>
      <c r="O136" s="49">
        <v>1763185.84</v>
      </c>
      <c r="P136" s="49">
        <v>1763185.84</v>
      </c>
    </row>
    <row r="137" spans="1:16" ht="12.75">
      <c r="A137" s="46">
        <v>6</v>
      </c>
      <c r="B137" s="46">
        <v>11</v>
      </c>
      <c r="C137" s="46">
        <v>6</v>
      </c>
      <c r="D137" s="41">
        <v>2</v>
      </c>
      <c r="E137" s="47"/>
      <c r="F137" s="48" t="s">
        <v>257</v>
      </c>
      <c r="G137" s="58" t="s">
        <v>373</v>
      </c>
      <c r="H137" s="49">
        <v>16018606.17</v>
      </c>
      <c r="I137" s="49">
        <v>11139584.17</v>
      </c>
      <c r="J137" s="49">
        <v>5677196.46</v>
      </c>
      <c r="K137" s="49">
        <v>224400</v>
      </c>
      <c r="L137" s="49">
        <v>106000</v>
      </c>
      <c r="M137" s="49">
        <v>12376.8</v>
      </c>
      <c r="N137" s="49">
        <v>5119610.91</v>
      </c>
      <c r="O137" s="49">
        <v>4879022</v>
      </c>
      <c r="P137" s="49">
        <v>4879022</v>
      </c>
    </row>
    <row r="138" spans="1:16" ht="12.75">
      <c r="A138" s="46">
        <v>6</v>
      </c>
      <c r="B138" s="46">
        <v>3</v>
      </c>
      <c r="C138" s="46">
        <v>11</v>
      </c>
      <c r="D138" s="41">
        <v>2</v>
      </c>
      <c r="E138" s="47"/>
      <c r="F138" s="48" t="s">
        <v>257</v>
      </c>
      <c r="G138" s="58" t="s">
        <v>374</v>
      </c>
      <c r="H138" s="49">
        <v>20417242.02</v>
      </c>
      <c r="I138" s="49">
        <v>17935003.56</v>
      </c>
      <c r="J138" s="49">
        <v>8717910.67</v>
      </c>
      <c r="K138" s="49">
        <v>626924</v>
      </c>
      <c r="L138" s="49">
        <v>167000</v>
      </c>
      <c r="M138" s="49">
        <v>0</v>
      </c>
      <c r="N138" s="49">
        <v>8423168.89</v>
      </c>
      <c r="O138" s="49">
        <v>2482238.46</v>
      </c>
      <c r="P138" s="49">
        <v>2482238.46</v>
      </c>
    </row>
    <row r="139" spans="1:16" ht="12.75">
      <c r="A139" s="46">
        <v>6</v>
      </c>
      <c r="B139" s="46">
        <v>13</v>
      </c>
      <c r="C139" s="46">
        <v>6</v>
      </c>
      <c r="D139" s="41">
        <v>2</v>
      </c>
      <c r="E139" s="47"/>
      <c r="F139" s="48" t="s">
        <v>257</v>
      </c>
      <c r="G139" s="58" t="s">
        <v>375</v>
      </c>
      <c r="H139" s="49">
        <v>21044975.13</v>
      </c>
      <c r="I139" s="49">
        <v>13576117.64</v>
      </c>
      <c r="J139" s="49">
        <v>5931673.11</v>
      </c>
      <c r="K139" s="49">
        <v>783073</v>
      </c>
      <c r="L139" s="49">
        <v>0</v>
      </c>
      <c r="M139" s="49">
        <v>0</v>
      </c>
      <c r="N139" s="49">
        <v>6861371.53</v>
      </c>
      <c r="O139" s="49">
        <v>7468857.49</v>
      </c>
      <c r="P139" s="49">
        <v>7468857.49</v>
      </c>
    </row>
    <row r="140" spans="1:16" ht="12.75">
      <c r="A140" s="46">
        <v>6</v>
      </c>
      <c r="B140" s="46">
        <v>6</v>
      </c>
      <c r="C140" s="46">
        <v>10</v>
      </c>
      <c r="D140" s="41">
        <v>2</v>
      </c>
      <c r="E140" s="47"/>
      <c r="F140" s="48" t="s">
        <v>257</v>
      </c>
      <c r="G140" s="58" t="s">
        <v>376</v>
      </c>
      <c r="H140" s="49">
        <v>15124046.91</v>
      </c>
      <c r="I140" s="49">
        <v>10044424.25</v>
      </c>
      <c r="J140" s="49">
        <v>5214900.91</v>
      </c>
      <c r="K140" s="49">
        <v>403530.58</v>
      </c>
      <c r="L140" s="49">
        <v>40000</v>
      </c>
      <c r="M140" s="49">
        <v>0</v>
      </c>
      <c r="N140" s="49">
        <v>4385992.76</v>
      </c>
      <c r="O140" s="49">
        <v>5079622.66</v>
      </c>
      <c r="P140" s="49">
        <v>5079622.66</v>
      </c>
    </row>
    <row r="141" spans="1:16" ht="12.75">
      <c r="A141" s="46">
        <v>6</v>
      </c>
      <c r="B141" s="46">
        <v>20</v>
      </c>
      <c r="C141" s="46">
        <v>9</v>
      </c>
      <c r="D141" s="41">
        <v>2</v>
      </c>
      <c r="E141" s="47"/>
      <c r="F141" s="48" t="s">
        <v>257</v>
      </c>
      <c r="G141" s="58" t="s">
        <v>377</v>
      </c>
      <c r="H141" s="49">
        <v>23930318.81</v>
      </c>
      <c r="I141" s="49">
        <v>17070465.36</v>
      </c>
      <c r="J141" s="49">
        <v>7678353.11</v>
      </c>
      <c r="K141" s="49">
        <v>3056363.29</v>
      </c>
      <c r="L141" s="49">
        <v>120000</v>
      </c>
      <c r="M141" s="49">
        <v>0</v>
      </c>
      <c r="N141" s="49">
        <v>6215748.96</v>
      </c>
      <c r="O141" s="49">
        <v>6859853.45</v>
      </c>
      <c r="P141" s="49">
        <v>6859853.45</v>
      </c>
    </row>
    <row r="142" spans="1:16" ht="12.75">
      <c r="A142" s="46">
        <v>6</v>
      </c>
      <c r="B142" s="46">
        <v>20</v>
      </c>
      <c r="C142" s="46">
        <v>10</v>
      </c>
      <c r="D142" s="41">
        <v>2</v>
      </c>
      <c r="E142" s="47"/>
      <c r="F142" s="48" t="s">
        <v>257</v>
      </c>
      <c r="G142" s="58" t="s">
        <v>378</v>
      </c>
      <c r="H142" s="49">
        <v>14770450</v>
      </c>
      <c r="I142" s="49">
        <v>13218743</v>
      </c>
      <c r="J142" s="49">
        <v>6127208.77</v>
      </c>
      <c r="K142" s="49">
        <v>1422477</v>
      </c>
      <c r="L142" s="49">
        <v>130000</v>
      </c>
      <c r="M142" s="49">
        <v>0</v>
      </c>
      <c r="N142" s="49">
        <v>5539057.23</v>
      </c>
      <c r="O142" s="49">
        <v>1551707</v>
      </c>
      <c r="P142" s="49">
        <v>1551707</v>
      </c>
    </row>
    <row r="143" spans="1:16" ht="12.75">
      <c r="A143" s="46">
        <v>6</v>
      </c>
      <c r="B143" s="46">
        <v>1</v>
      </c>
      <c r="C143" s="46">
        <v>14</v>
      </c>
      <c r="D143" s="41">
        <v>2</v>
      </c>
      <c r="E143" s="47"/>
      <c r="F143" s="48" t="s">
        <v>257</v>
      </c>
      <c r="G143" s="58" t="s">
        <v>379</v>
      </c>
      <c r="H143" s="49">
        <v>7684903.2</v>
      </c>
      <c r="I143" s="49">
        <v>7211982.2</v>
      </c>
      <c r="J143" s="49">
        <v>3472987.03</v>
      </c>
      <c r="K143" s="49">
        <v>285494</v>
      </c>
      <c r="L143" s="49">
        <v>27000</v>
      </c>
      <c r="M143" s="49">
        <v>16589</v>
      </c>
      <c r="N143" s="49">
        <v>3409912.17</v>
      </c>
      <c r="O143" s="49">
        <v>472921</v>
      </c>
      <c r="P143" s="49">
        <v>472921</v>
      </c>
    </row>
    <row r="144" spans="1:16" ht="12.75">
      <c r="A144" s="46">
        <v>6</v>
      </c>
      <c r="B144" s="46">
        <v>13</v>
      </c>
      <c r="C144" s="46">
        <v>7</v>
      </c>
      <c r="D144" s="41">
        <v>2</v>
      </c>
      <c r="E144" s="47"/>
      <c r="F144" s="48" t="s">
        <v>257</v>
      </c>
      <c r="G144" s="58" t="s">
        <v>380</v>
      </c>
      <c r="H144" s="49">
        <v>8912353.51</v>
      </c>
      <c r="I144" s="49">
        <v>8291236.03</v>
      </c>
      <c r="J144" s="49">
        <v>4400684.12</v>
      </c>
      <c r="K144" s="49">
        <v>283051.37</v>
      </c>
      <c r="L144" s="49">
        <v>94405.9</v>
      </c>
      <c r="M144" s="49">
        <v>0</v>
      </c>
      <c r="N144" s="49">
        <v>3513094.64</v>
      </c>
      <c r="O144" s="49">
        <v>621117.48</v>
      </c>
      <c r="P144" s="49">
        <v>621117.48</v>
      </c>
    </row>
    <row r="145" spans="1:16" ht="12.75">
      <c r="A145" s="46">
        <v>6</v>
      </c>
      <c r="B145" s="46">
        <v>1</v>
      </c>
      <c r="C145" s="46">
        <v>15</v>
      </c>
      <c r="D145" s="41">
        <v>2</v>
      </c>
      <c r="E145" s="47"/>
      <c r="F145" s="48" t="s">
        <v>257</v>
      </c>
      <c r="G145" s="58" t="s">
        <v>381</v>
      </c>
      <c r="H145" s="49">
        <v>7433293</v>
      </c>
      <c r="I145" s="49">
        <v>6612181</v>
      </c>
      <c r="J145" s="49">
        <v>3104699.79</v>
      </c>
      <c r="K145" s="49">
        <v>490044.97</v>
      </c>
      <c r="L145" s="49">
        <v>79000</v>
      </c>
      <c r="M145" s="49">
        <v>15660</v>
      </c>
      <c r="N145" s="49">
        <v>2922776.24</v>
      </c>
      <c r="O145" s="49">
        <v>821112</v>
      </c>
      <c r="P145" s="49">
        <v>815512</v>
      </c>
    </row>
    <row r="146" spans="1:16" ht="12.75">
      <c r="A146" s="46">
        <v>6</v>
      </c>
      <c r="B146" s="46">
        <v>10</v>
      </c>
      <c r="C146" s="46">
        <v>6</v>
      </c>
      <c r="D146" s="41">
        <v>2</v>
      </c>
      <c r="E146" s="47"/>
      <c r="F146" s="48" t="s">
        <v>257</v>
      </c>
      <c r="G146" s="58" t="s">
        <v>382</v>
      </c>
      <c r="H146" s="49">
        <v>17527937.76</v>
      </c>
      <c r="I146" s="49">
        <v>14807145.25</v>
      </c>
      <c r="J146" s="49">
        <v>5727312.42</v>
      </c>
      <c r="K146" s="49">
        <v>3180517.7</v>
      </c>
      <c r="L146" s="49">
        <v>70000</v>
      </c>
      <c r="M146" s="49">
        <v>0</v>
      </c>
      <c r="N146" s="49">
        <v>5829315.13</v>
      </c>
      <c r="O146" s="49">
        <v>2720792.51</v>
      </c>
      <c r="P146" s="49">
        <v>2720792.51</v>
      </c>
    </row>
    <row r="147" spans="1:16" ht="12.75">
      <c r="A147" s="46">
        <v>6</v>
      </c>
      <c r="B147" s="46">
        <v>11</v>
      </c>
      <c r="C147" s="46">
        <v>7</v>
      </c>
      <c r="D147" s="41">
        <v>2</v>
      </c>
      <c r="E147" s="47"/>
      <c r="F147" s="48" t="s">
        <v>257</v>
      </c>
      <c r="G147" s="58" t="s">
        <v>383</v>
      </c>
      <c r="H147" s="49">
        <v>29924719.84</v>
      </c>
      <c r="I147" s="49">
        <v>28171141.09</v>
      </c>
      <c r="J147" s="49">
        <v>14398124.89</v>
      </c>
      <c r="K147" s="49">
        <v>1075652.48</v>
      </c>
      <c r="L147" s="49">
        <v>364000</v>
      </c>
      <c r="M147" s="49">
        <v>0</v>
      </c>
      <c r="N147" s="49">
        <v>12333363.72</v>
      </c>
      <c r="O147" s="49">
        <v>1753578.75</v>
      </c>
      <c r="P147" s="49">
        <v>1753578.75</v>
      </c>
    </row>
    <row r="148" spans="1:16" ht="12.75">
      <c r="A148" s="46">
        <v>6</v>
      </c>
      <c r="B148" s="46">
        <v>19</v>
      </c>
      <c r="C148" s="46">
        <v>4</v>
      </c>
      <c r="D148" s="41">
        <v>2</v>
      </c>
      <c r="E148" s="47"/>
      <c r="F148" s="48" t="s">
        <v>257</v>
      </c>
      <c r="G148" s="58" t="s">
        <v>384</v>
      </c>
      <c r="H148" s="49">
        <v>7230624.55</v>
      </c>
      <c r="I148" s="49">
        <v>6648496.55</v>
      </c>
      <c r="J148" s="49">
        <v>3131156.65</v>
      </c>
      <c r="K148" s="49">
        <v>173873</v>
      </c>
      <c r="L148" s="49">
        <v>35000</v>
      </c>
      <c r="M148" s="49">
        <v>24000</v>
      </c>
      <c r="N148" s="49">
        <v>3284466.9</v>
      </c>
      <c r="O148" s="49">
        <v>582128</v>
      </c>
      <c r="P148" s="49">
        <v>582128</v>
      </c>
    </row>
    <row r="149" spans="1:16" ht="12.75">
      <c r="A149" s="46">
        <v>6</v>
      </c>
      <c r="B149" s="46">
        <v>20</v>
      </c>
      <c r="C149" s="46">
        <v>11</v>
      </c>
      <c r="D149" s="41">
        <v>2</v>
      </c>
      <c r="E149" s="47"/>
      <c r="F149" s="48" t="s">
        <v>257</v>
      </c>
      <c r="G149" s="58" t="s">
        <v>385</v>
      </c>
      <c r="H149" s="49">
        <v>13621371.15</v>
      </c>
      <c r="I149" s="49">
        <v>12899353.15</v>
      </c>
      <c r="J149" s="49">
        <v>6901900.23</v>
      </c>
      <c r="K149" s="49">
        <v>507540</v>
      </c>
      <c r="L149" s="49">
        <v>148400</v>
      </c>
      <c r="M149" s="49">
        <v>0</v>
      </c>
      <c r="N149" s="49">
        <v>5341512.92</v>
      </c>
      <c r="O149" s="49">
        <v>722018</v>
      </c>
      <c r="P149" s="49">
        <v>722018</v>
      </c>
    </row>
    <row r="150" spans="1:16" ht="12.75">
      <c r="A150" s="46">
        <v>6</v>
      </c>
      <c r="B150" s="46">
        <v>16</v>
      </c>
      <c r="C150" s="46">
        <v>5</v>
      </c>
      <c r="D150" s="41">
        <v>2</v>
      </c>
      <c r="E150" s="47"/>
      <c r="F150" s="48" t="s">
        <v>257</v>
      </c>
      <c r="G150" s="58" t="s">
        <v>386</v>
      </c>
      <c r="H150" s="49">
        <v>16812052.44</v>
      </c>
      <c r="I150" s="49">
        <v>14460634.44</v>
      </c>
      <c r="J150" s="49">
        <v>7420692</v>
      </c>
      <c r="K150" s="49">
        <v>444328</v>
      </c>
      <c r="L150" s="49">
        <v>320000</v>
      </c>
      <c r="M150" s="49">
        <v>0</v>
      </c>
      <c r="N150" s="49">
        <v>6275614.44</v>
      </c>
      <c r="O150" s="49">
        <v>2351418</v>
      </c>
      <c r="P150" s="49">
        <v>2351418</v>
      </c>
    </row>
    <row r="151" spans="1:16" ht="12.75">
      <c r="A151" s="46">
        <v>6</v>
      </c>
      <c r="B151" s="46">
        <v>11</v>
      </c>
      <c r="C151" s="46">
        <v>8</v>
      </c>
      <c r="D151" s="41">
        <v>2</v>
      </c>
      <c r="E151" s="47"/>
      <c r="F151" s="48" t="s">
        <v>257</v>
      </c>
      <c r="G151" s="58" t="s">
        <v>269</v>
      </c>
      <c r="H151" s="49">
        <v>22745375.18</v>
      </c>
      <c r="I151" s="49">
        <v>20432193.12</v>
      </c>
      <c r="J151" s="49">
        <v>11742808.66</v>
      </c>
      <c r="K151" s="49">
        <v>822080</v>
      </c>
      <c r="L151" s="49">
        <v>170000</v>
      </c>
      <c r="M151" s="49">
        <v>33229</v>
      </c>
      <c r="N151" s="49">
        <v>7664075.46</v>
      </c>
      <c r="O151" s="49">
        <v>2313182.06</v>
      </c>
      <c r="P151" s="49">
        <v>2313182.06</v>
      </c>
    </row>
    <row r="152" spans="1:16" ht="12.75">
      <c r="A152" s="46">
        <v>6</v>
      </c>
      <c r="B152" s="46">
        <v>9</v>
      </c>
      <c r="C152" s="46">
        <v>12</v>
      </c>
      <c r="D152" s="41">
        <v>2</v>
      </c>
      <c r="E152" s="47"/>
      <c r="F152" s="48" t="s">
        <v>257</v>
      </c>
      <c r="G152" s="58" t="s">
        <v>387</v>
      </c>
      <c r="H152" s="49">
        <v>20777325.12</v>
      </c>
      <c r="I152" s="49">
        <v>17491306.12</v>
      </c>
      <c r="J152" s="49">
        <v>9015283.78</v>
      </c>
      <c r="K152" s="49">
        <v>973500</v>
      </c>
      <c r="L152" s="49">
        <v>342306</v>
      </c>
      <c r="M152" s="49">
        <v>0</v>
      </c>
      <c r="N152" s="49">
        <v>7160216.34</v>
      </c>
      <c r="O152" s="49">
        <v>3286019</v>
      </c>
      <c r="P152" s="49">
        <v>3286019</v>
      </c>
    </row>
    <row r="153" spans="1:16" ht="12.75">
      <c r="A153" s="46">
        <v>6</v>
      </c>
      <c r="B153" s="46">
        <v>20</v>
      </c>
      <c r="C153" s="46">
        <v>12</v>
      </c>
      <c r="D153" s="41">
        <v>2</v>
      </c>
      <c r="E153" s="47"/>
      <c r="F153" s="48" t="s">
        <v>257</v>
      </c>
      <c r="G153" s="58" t="s">
        <v>388</v>
      </c>
      <c r="H153" s="49">
        <v>18704507.64</v>
      </c>
      <c r="I153" s="49">
        <v>12041485.35</v>
      </c>
      <c r="J153" s="49">
        <v>6312919.41</v>
      </c>
      <c r="K153" s="49">
        <v>360066</v>
      </c>
      <c r="L153" s="49">
        <v>46000</v>
      </c>
      <c r="M153" s="49">
        <v>0</v>
      </c>
      <c r="N153" s="49">
        <v>5322499.94</v>
      </c>
      <c r="O153" s="49">
        <v>6663022.29</v>
      </c>
      <c r="P153" s="49">
        <v>6663022.29</v>
      </c>
    </row>
    <row r="154" spans="1:16" ht="12.75">
      <c r="A154" s="46">
        <v>6</v>
      </c>
      <c r="B154" s="46">
        <v>18</v>
      </c>
      <c r="C154" s="46">
        <v>8</v>
      </c>
      <c r="D154" s="41">
        <v>2</v>
      </c>
      <c r="E154" s="47"/>
      <c r="F154" s="48" t="s">
        <v>257</v>
      </c>
      <c r="G154" s="58" t="s">
        <v>389</v>
      </c>
      <c r="H154" s="49">
        <v>24941860.84</v>
      </c>
      <c r="I154" s="49">
        <v>21397643.84</v>
      </c>
      <c r="J154" s="49">
        <v>8686968.61</v>
      </c>
      <c r="K154" s="49">
        <v>2563263</v>
      </c>
      <c r="L154" s="49">
        <v>80000</v>
      </c>
      <c r="M154" s="49">
        <v>0</v>
      </c>
      <c r="N154" s="49">
        <v>10067412.23</v>
      </c>
      <c r="O154" s="49">
        <v>3544217</v>
      </c>
      <c r="P154" s="49">
        <v>3544217</v>
      </c>
    </row>
    <row r="155" spans="1:16" ht="12.75">
      <c r="A155" s="46">
        <v>6</v>
      </c>
      <c r="B155" s="46">
        <v>7</v>
      </c>
      <c r="C155" s="46">
        <v>6</v>
      </c>
      <c r="D155" s="41">
        <v>2</v>
      </c>
      <c r="E155" s="47"/>
      <c r="F155" s="48" t="s">
        <v>257</v>
      </c>
      <c r="G155" s="58" t="s">
        <v>390</v>
      </c>
      <c r="H155" s="49">
        <v>21474816.51</v>
      </c>
      <c r="I155" s="49">
        <v>16542982.2</v>
      </c>
      <c r="J155" s="49">
        <v>7077671.34</v>
      </c>
      <c r="K155" s="49">
        <v>2606431.96</v>
      </c>
      <c r="L155" s="49">
        <v>278000</v>
      </c>
      <c r="M155" s="49">
        <v>0</v>
      </c>
      <c r="N155" s="49">
        <v>6580878.9</v>
      </c>
      <c r="O155" s="49">
        <v>4931834.31</v>
      </c>
      <c r="P155" s="49">
        <v>4931834.31</v>
      </c>
    </row>
    <row r="156" spans="1:16" ht="12.75">
      <c r="A156" s="46">
        <v>6</v>
      </c>
      <c r="B156" s="46">
        <v>18</v>
      </c>
      <c r="C156" s="46">
        <v>9</v>
      </c>
      <c r="D156" s="41">
        <v>2</v>
      </c>
      <c r="E156" s="47"/>
      <c r="F156" s="48" t="s">
        <v>257</v>
      </c>
      <c r="G156" s="58" t="s">
        <v>391</v>
      </c>
      <c r="H156" s="49">
        <v>13219940.18</v>
      </c>
      <c r="I156" s="49">
        <v>11002819.03</v>
      </c>
      <c r="J156" s="49">
        <v>5643129.12</v>
      </c>
      <c r="K156" s="49">
        <v>336835.2</v>
      </c>
      <c r="L156" s="49">
        <v>135900</v>
      </c>
      <c r="M156" s="49">
        <v>0</v>
      </c>
      <c r="N156" s="49">
        <v>4886954.71</v>
      </c>
      <c r="O156" s="49">
        <v>2217121.15</v>
      </c>
      <c r="P156" s="49">
        <v>2217121.15</v>
      </c>
    </row>
    <row r="157" spans="1:16" ht="12.75">
      <c r="A157" s="46">
        <v>6</v>
      </c>
      <c r="B157" s="46">
        <v>18</v>
      </c>
      <c r="C157" s="46">
        <v>10</v>
      </c>
      <c r="D157" s="41">
        <v>2</v>
      </c>
      <c r="E157" s="47"/>
      <c r="F157" s="48" t="s">
        <v>257</v>
      </c>
      <c r="G157" s="58" t="s">
        <v>392</v>
      </c>
      <c r="H157" s="49">
        <v>11383472.65</v>
      </c>
      <c r="I157" s="49">
        <v>9933334.38</v>
      </c>
      <c r="J157" s="49">
        <v>4292774.35</v>
      </c>
      <c r="K157" s="49">
        <v>1045226.57</v>
      </c>
      <c r="L157" s="49">
        <v>20000</v>
      </c>
      <c r="M157" s="49">
        <v>0</v>
      </c>
      <c r="N157" s="49">
        <v>4575333.46</v>
      </c>
      <c r="O157" s="49">
        <v>1450138.27</v>
      </c>
      <c r="P157" s="49">
        <v>1450138.27</v>
      </c>
    </row>
    <row r="158" spans="1:16" ht="12.75">
      <c r="A158" s="46">
        <v>6</v>
      </c>
      <c r="B158" s="46">
        <v>1</v>
      </c>
      <c r="C158" s="46">
        <v>16</v>
      </c>
      <c r="D158" s="41">
        <v>2</v>
      </c>
      <c r="E158" s="47"/>
      <c r="F158" s="48" t="s">
        <v>257</v>
      </c>
      <c r="G158" s="58" t="s">
        <v>271</v>
      </c>
      <c r="H158" s="49">
        <v>32164887.89</v>
      </c>
      <c r="I158" s="49">
        <v>20435610.39</v>
      </c>
      <c r="J158" s="49">
        <v>8485157.51</v>
      </c>
      <c r="K158" s="49">
        <v>1864271</v>
      </c>
      <c r="L158" s="49">
        <v>284000</v>
      </c>
      <c r="M158" s="49">
        <v>0</v>
      </c>
      <c r="N158" s="49">
        <v>9802181.88</v>
      </c>
      <c r="O158" s="49">
        <v>11729277.5</v>
      </c>
      <c r="P158" s="49">
        <v>10929277.5</v>
      </c>
    </row>
    <row r="159" spans="1:16" ht="12.75">
      <c r="A159" s="46">
        <v>6</v>
      </c>
      <c r="B159" s="46">
        <v>2</v>
      </c>
      <c r="C159" s="46">
        <v>13</v>
      </c>
      <c r="D159" s="41">
        <v>2</v>
      </c>
      <c r="E159" s="47"/>
      <c r="F159" s="48" t="s">
        <v>257</v>
      </c>
      <c r="G159" s="58" t="s">
        <v>393</v>
      </c>
      <c r="H159" s="49">
        <v>10671908.2</v>
      </c>
      <c r="I159" s="49">
        <v>10253513.32</v>
      </c>
      <c r="J159" s="49">
        <v>5596166.25</v>
      </c>
      <c r="K159" s="49">
        <v>453350</v>
      </c>
      <c r="L159" s="49">
        <v>140000</v>
      </c>
      <c r="M159" s="49">
        <v>0</v>
      </c>
      <c r="N159" s="49">
        <v>4063997.07</v>
      </c>
      <c r="O159" s="49">
        <v>418394.88</v>
      </c>
      <c r="P159" s="49">
        <v>418394.88</v>
      </c>
    </row>
    <row r="160" spans="1:16" ht="12.75">
      <c r="A160" s="46">
        <v>6</v>
      </c>
      <c r="B160" s="46">
        <v>18</v>
      </c>
      <c r="C160" s="46">
        <v>11</v>
      </c>
      <c r="D160" s="41">
        <v>2</v>
      </c>
      <c r="E160" s="47"/>
      <c r="F160" s="48" t="s">
        <v>257</v>
      </c>
      <c r="G160" s="58" t="s">
        <v>272</v>
      </c>
      <c r="H160" s="49">
        <v>25762946.54</v>
      </c>
      <c r="I160" s="49">
        <v>24059643.47</v>
      </c>
      <c r="J160" s="49">
        <v>11223444.03</v>
      </c>
      <c r="K160" s="49">
        <v>2699581.6</v>
      </c>
      <c r="L160" s="49">
        <v>390000</v>
      </c>
      <c r="M160" s="49">
        <v>0</v>
      </c>
      <c r="N160" s="49">
        <v>9746617.84</v>
      </c>
      <c r="O160" s="49">
        <v>1703303.07</v>
      </c>
      <c r="P160" s="49">
        <v>1703303.07</v>
      </c>
    </row>
    <row r="161" spans="1:16" ht="12.75">
      <c r="A161" s="46">
        <v>6</v>
      </c>
      <c r="B161" s="46">
        <v>17</v>
      </c>
      <c r="C161" s="46">
        <v>5</v>
      </c>
      <c r="D161" s="41">
        <v>2</v>
      </c>
      <c r="E161" s="47"/>
      <c r="F161" s="48" t="s">
        <v>257</v>
      </c>
      <c r="G161" s="58" t="s">
        <v>394</v>
      </c>
      <c r="H161" s="49">
        <v>24105326</v>
      </c>
      <c r="I161" s="49">
        <v>21789971</v>
      </c>
      <c r="J161" s="49">
        <v>11384356</v>
      </c>
      <c r="K161" s="49">
        <v>640000</v>
      </c>
      <c r="L161" s="49">
        <v>400000</v>
      </c>
      <c r="M161" s="49">
        <v>0</v>
      </c>
      <c r="N161" s="49">
        <v>9365615</v>
      </c>
      <c r="O161" s="49">
        <v>2315355</v>
      </c>
      <c r="P161" s="49">
        <v>2315355</v>
      </c>
    </row>
    <row r="162" spans="1:16" ht="12.75">
      <c r="A162" s="46">
        <v>6</v>
      </c>
      <c r="B162" s="46">
        <v>11</v>
      </c>
      <c r="C162" s="46">
        <v>9</v>
      </c>
      <c r="D162" s="41">
        <v>2</v>
      </c>
      <c r="E162" s="47"/>
      <c r="F162" s="48" t="s">
        <v>257</v>
      </c>
      <c r="G162" s="58" t="s">
        <v>395</v>
      </c>
      <c r="H162" s="49">
        <v>23106872.46</v>
      </c>
      <c r="I162" s="49">
        <v>21035592.94</v>
      </c>
      <c r="J162" s="49">
        <v>11672413.04</v>
      </c>
      <c r="K162" s="49">
        <v>601007</v>
      </c>
      <c r="L162" s="49">
        <v>60000</v>
      </c>
      <c r="M162" s="49">
        <v>0</v>
      </c>
      <c r="N162" s="49">
        <v>8702172.9</v>
      </c>
      <c r="O162" s="49">
        <v>2071279.52</v>
      </c>
      <c r="P162" s="49">
        <v>2071279.52</v>
      </c>
    </row>
    <row r="163" spans="1:16" ht="12.75">
      <c r="A163" s="46">
        <v>6</v>
      </c>
      <c r="B163" s="46">
        <v>4</v>
      </c>
      <c r="C163" s="46">
        <v>6</v>
      </c>
      <c r="D163" s="41">
        <v>2</v>
      </c>
      <c r="E163" s="47"/>
      <c r="F163" s="48" t="s">
        <v>257</v>
      </c>
      <c r="G163" s="58" t="s">
        <v>396</v>
      </c>
      <c r="H163" s="49">
        <v>11369684.84</v>
      </c>
      <c r="I163" s="49">
        <v>10996027.72</v>
      </c>
      <c r="J163" s="49">
        <v>5552498.23</v>
      </c>
      <c r="K163" s="49">
        <v>644224</v>
      </c>
      <c r="L163" s="49">
        <v>123000</v>
      </c>
      <c r="M163" s="49">
        <v>0</v>
      </c>
      <c r="N163" s="49">
        <v>4676305.49</v>
      </c>
      <c r="O163" s="49">
        <v>373657.12</v>
      </c>
      <c r="P163" s="49">
        <v>373657.12</v>
      </c>
    </row>
    <row r="164" spans="1:16" ht="12.75">
      <c r="A164" s="46">
        <v>6</v>
      </c>
      <c r="B164" s="46">
        <v>7</v>
      </c>
      <c r="C164" s="46">
        <v>7</v>
      </c>
      <c r="D164" s="41">
        <v>2</v>
      </c>
      <c r="E164" s="47"/>
      <c r="F164" s="48" t="s">
        <v>257</v>
      </c>
      <c r="G164" s="58" t="s">
        <v>397</v>
      </c>
      <c r="H164" s="49">
        <v>20324850.22</v>
      </c>
      <c r="I164" s="49">
        <v>16670678.23</v>
      </c>
      <c r="J164" s="49">
        <v>8595740.68</v>
      </c>
      <c r="K164" s="49">
        <v>713200</v>
      </c>
      <c r="L164" s="49">
        <v>180000</v>
      </c>
      <c r="M164" s="49">
        <v>0</v>
      </c>
      <c r="N164" s="49">
        <v>7181737.55</v>
      </c>
      <c r="O164" s="49">
        <v>3654171.99</v>
      </c>
      <c r="P164" s="49">
        <v>3654171.99</v>
      </c>
    </row>
    <row r="165" spans="1:16" ht="12.75">
      <c r="A165" s="46">
        <v>6</v>
      </c>
      <c r="B165" s="46">
        <v>1</v>
      </c>
      <c r="C165" s="46">
        <v>17</v>
      </c>
      <c r="D165" s="41">
        <v>2</v>
      </c>
      <c r="E165" s="47"/>
      <c r="F165" s="48" t="s">
        <v>257</v>
      </c>
      <c r="G165" s="58" t="s">
        <v>398</v>
      </c>
      <c r="H165" s="49">
        <v>10308572.73</v>
      </c>
      <c r="I165" s="49">
        <v>10185549.73</v>
      </c>
      <c r="J165" s="49">
        <v>4522681.6</v>
      </c>
      <c r="K165" s="49">
        <v>581613</v>
      </c>
      <c r="L165" s="49">
        <v>141273</v>
      </c>
      <c r="M165" s="49">
        <v>0</v>
      </c>
      <c r="N165" s="49">
        <v>4939982.13</v>
      </c>
      <c r="O165" s="49">
        <v>123023</v>
      </c>
      <c r="P165" s="49">
        <v>123023</v>
      </c>
    </row>
    <row r="166" spans="1:16" ht="12.75">
      <c r="A166" s="46">
        <v>6</v>
      </c>
      <c r="B166" s="46">
        <v>2</v>
      </c>
      <c r="C166" s="46">
        <v>14</v>
      </c>
      <c r="D166" s="41">
        <v>2</v>
      </c>
      <c r="E166" s="47"/>
      <c r="F166" s="48" t="s">
        <v>257</v>
      </c>
      <c r="G166" s="58" t="s">
        <v>399</v>
      </c>
      <c r="H166" s="49">
        <v>19127043.97</v>
      </c>
      <c r="I166" s="49">
        <v>16411079.97</v>
      </c>
      <c r="J166" s="49">
        <v>8206056.86</v>
      </c>
      <c r="K166" s="49">
        <v>174000</v>
      </c>
      <c r="L166" s="49">
        <v>310000</v>
      </c>
      <c r="M166" s="49">
        <v>0</v>
      </c>
      <c r="N166" s="49">
        <v>7721023.11</v>
      </c>
      <c r="O166" s="49">
        <v>2715964</v>
      </c>
      <c r="P166" s="49">
        <v>2715964</v>
      </c>
    </row>
    <row r="167" spans="1:16" ht="12.75">
      <c r="A167" s="46">
        <v>6</v>
      </c>
      <c r="B167" s="46">
        <v>4</v>
      </c>
      <c r="C167" s="46">
        <v>7</v>
      </c>
      <c r="D167" s="41">
        <v>2</v>
      </c>
      <c r="E167" s="47"/>
      <c r="F167" s="48" t="s">
        <v>257</v>
      </c>
      <c r="G167" s="58" t="s">
        <v>400</v>
      </c>
      <c r="H167" s="49">
        <v>12803842.93</v>
      </c>
      <c r="I167" s="49">
        <v>11555422.93</v>
      </c>
      <c r="J167" s="49">
        <v>5526708.42</v>
      </c>
      <c r="K167" s="49">
        <v>687000</v>
      </c>
      <c r="L167" s="49">
        <v>200000</v>
      </c>
      <c r="M167" s="49">
        <v>0</v>
      </c>
      <c r="N167" s="49">
        <v>5141714.51</v>
      </c>
      <c r="O167" s="49">
        <v>1248420</v>
      </c>
      <c r="P167" s="49">
        <v>1248420</v>
      </c>
    </row>
    <row r="168" spans="1:16" ht="12.75">
      <c r="A168" s="46">
        <v>6</v>
      </c>
      <c r="B168" s="46">
        <v>15</v>
      </c>
      <c r="C168" s="46">
        <v>7</v>
      </c>
      <c r="D168" s="41">
        <v>2</v>
      </c>
      <c r="E168" s="47"/>
      <c r="F168" s="48" t="s">
        <v>257</v>
      </c>
      <c r="G168" s="58" t="s">
        <v>401</v>
      </c>
      <c r="H168" s="49">
        <v>20478868.42</v>
      </c>
      <c r="I168" s="49">
        <v>15536713.42</v>
      </c>
      <c r="J168" s="49">
        <v>8900430</v>
      </c>
      <c r="K168" s="49">
        <v>184000</v>
      </c>
      <c r="L168" s="49">
        <v>40000</v>
      </c>
      <c r="M168" s="49">
        <v>17655</v>
      </c>
      <c r="N168" s="49">
        <v>6394628.42</v>
      </c>
      <c r="O168" s="49">
        <v>4942155</v>
      </c>
      <c r="P168" s="49">
        <v>4942155</v>
      </c>
    </row>
    <row r="169" spans="1:16" ht="12.75">
      <c r="A169" s="46">
        <v>6</v>
      </c>
      <c r="B169" s="46">
        <v>18</v>
      </c>
      <c r="C169" s="46">
        <v>13</v>
      </c>
      <c r="D169" s="41">
        <v>2</v>
      </c>
      <c r="E169" s="47"/>
      <c r="F169" s="48" t="s">
        <v>257</v>
      </c>
      <c r="G169" s="58" t="s">
        <v>402</v>
      </c>
      <c r="H169" s="49">
        <v>16610442.59</v>
      </c>
      <c r="I169" s="49">
        <v>11964736.59</v>
      </c>
      <c r="J169" s="49">
        <v>5616803.95</v>
      </c>
      <c r="K169" s="49">
        <v>162000</v>
      </c>
      <c r="L169" s="49">
        <v>170000</v>
      </c>
      <c r="M169" s="49">
        <v>0</v>
      </c>
      <c r="N169" s="49">
        <v>6015932.64</v>
      </c>
      <c r="O169" s="49">
        <v>4645706</v>
      </c>
      <c r="P169" s="49">
        <v>4645706</v>
      </c>
    </row>
    <row r="170" spans="1:16" ht="12.75">
      <c r="A170" s="46">
        <v>6</v>
      </c>
      <c r="B170" s="46">
        <v>16</v>
      </c>
      <c r="C170" s="46">
        <v>6</v>
      </c>
      <c r="D170" s="41">
        <v>2</v>
      </c>
      <c r="E170" s="47"/>
      <c r="F170" s="48" t="s">
        <v>257</v>
      </c>
      <c r="G170" s="58" t="s">
        <v>403</v>
      </c>
      <c r="H170" s="49">
        <v>9819109.35</v>
      </c>
      <c r="I170" s="49">
        <v>9282109.35</v>
      </c>
      <c r="J170" s="49">
        <v>4499155.5</v>
      </c>
      <c r="K170" s="49">
        <v>18800</v>
      </c>
      <c r="L170" s="49">
        <v>3000</v>
      </c>
      <c r="M170" s="49">
        <v>0</v>
      </c>
      <c r="N170" s="49">
        <v>4761153.85</v>
      </c>
      <c r="O170" s="49">
        <v>537000</v>
      </c>
      <c r="P170" s="49">
        <v>537000</v>
      </c>
    </row>
    <row r="171" spans="1:16" ht="12.75">
      <c r="A171" s="46">
        <v>6</v>
      </c>
      <c r="B171" s="46">
        <v>19</v>
      </c>
      <c r="C171" s="46">
        <v>5</v>
      </c>
      <c r="D171" s="41">
        <v>2</v>
      </c>
      <c r="E171" s="47"/>
      <c r="F171" s="48" t="s">
        <v>257</v>
      </c>
      <c r="G171" s="58" t="s">
        <v>404</v>
      </c>
      <c r="H171" s="49">
        <v>19096723</v>
      </c>
      <c r="I171" s="49">
        <v>11286687</v>
      </c>
      <c r="J171" s="49">
        <v>5435580.04</v>
      </c>
      <c r="K171" s="49">
        <v>727177</v>
      </c>
      <c r="L171" s="49">
        <v>276000</v>
      </c>
      <c r="M171" s="49">
        <v>0</v>
      </c>
      <c r="N171" s="49">
        <v>4847929.96</v>
      </c>
      <c r="O171" s="49">
        <v>7810036</v>
      </c>
      <c r="P171" s="49">
        <v>7810036</v>
      </c>
    </row>
    <row r="172" spans="1:16" ht="12.75">
      <c r="A172" s="46">
        <v>6</v>
      </c>
      <c r="B172" s="46">
        <v>7</v>
      </c>
      <c r="C172" s="46">
        <v>8</v>
      </c>
      <c r="D172" s="41">
        <v>2</v>
      </c>
      <c r="E172" s="47"/>
      <c r="F172" s="48" t="s">
        <v>257</v>
      </c>
      <c r="G172" s="58" t="s">
        <v>405</v>
      </c>
      <c r="H172" s="49">
        <v>30787154.67</v>
      </c>
      <c r="I172" s="49">
        <v>20555740.67</v>
      </c>
      <c r="J172" s="49">
        <v>10982618.86</v>
      </c>
      <c r="K172" s="49">
        <v>1162887</v>
      </c>
      <c r="L172" s="49">
        <v>258000</v>
      </c>
      <c r="M172" s="49">
        <v>0</v>
      </c>
      <c r="N172" s="49">
        <v>8152234.81</v>
      </c>
      <c r="O172" s="49">
        <v>10231414</v>
      </c>
      <c r="P172" s="49">
        <v>10231414</v>
      </c>
    </row>
    <row r="173" spans="1:16" ht="12.75">
      <c r="A173" s="46">
        <v>6</v>
      </c>
      <c r="B173" s="46">
        <v>8</v>
      </c>
      <c r="C173" s="46">
        <v>13</v>
      </c>
      <c r="D173" s="41">
        <v>2</v>
      </c>
      <c r="E173" s="47"/>
      <c r="F173" s="48" t="s">
        <v>257</v>
      </c>
      <c r="G173" s="58" t="s">
        <v>406</v>
      </c>
      <c r="H173" s="49">
        <v>13443746</v>
      </c>
      <c r="I173" s="49">
        <v>8502118.51</v>
      </c>
      <c r="J173" s="49">
        <v>3637170.56</v>
      </c>
      <c r="K173" s="49">
        <v>617611</v>
      </c>
      <c r="L173" s="49">
        <v>130000</v>
      </c>
      <c r="M173" s="49">
        <v>0</v>
      </c>
      <c r="N173" s="49">
        <v>4117336.95</v>
      </c>
      <c r="O173" s="49">
        <v>4941627.49</v>
      </c>
      <c r="P173" s="49">
        <v>4941627.49</v>
      </c>
    </row>
    <row r="174" spans="1:16" ht="12.75">
      <c r="A174" s="46">
        <v>6</v>
      </c>
      <c r="B174" s="46">
        <v>14</v>
      </c>
      <c r="C174" s="46">
        <v>10</v>
      </c>
      <c r="D174" s="41">
        <v>2</v>
      </c>
      <c r="E174" s="47"/>
      <c r="F174" s="48" t="s">
        <v>257</v>
      </c>
      <c r="G174" s="58" t="s">
        <v>407</v>
      </c>
      <c r="H174" s="49">
        <v>13362048.97</v>
      </c>
      <c r="I174" s="49">
        <v>12809248.97</v>
      </c>
      <c r="J174" s="49">
        <v>6779796.56</v>
      </c>
      <c r="K174" s="49">
        <v>556400</v>
      </c>
      <c r="L174" s="49">
        <v>190000</v>
      </c>
      <c r="M174" s="49">
        <v>0</v>
      </c>
      <c r="N174" s="49">
        <v>5283052.41</v>
      </c>
      <c r="O174" s="49">
        <v>552800</v>
      </c>
      <c r="P174" s="49">
        <v>552800</v>
      </c>
    </row>
    <row r="175" spans="1:16" ht="12.75">
      <c r="A175" s="46">
        <v>6</v>
      </c>
      <c r="B175" s="46">
        <v>4</v>
      </c>
      <c r="C175" s="46">
        <v>8</v>
      </c>
      <c r="D175" s="41">
        <v>2</v>
      </c>
      <c r="E175" s="47"/>
      <c r="F175" s="48" t="s">
        <v>257</v>
      </c>
      <c r="G175" s="58" t="s">
        <v>408</v>
      </c>
      <c r="H175" s="49">
        <v>33760583.6</v>
      </c>
      <c r="I175" s="49">
        <v>24246642.04</v>
      </c>
      <c r="J175" s="49">
        <v>9859631.88</v>
      </c>
      <c r="K175" s="49">
        <v>4745181.5</v>
      </c>
      <c r="L175" s="49">
        <v>702000</v>
      </c>
      <c r="M175" s="49">
        <v>0</v>
      </c>
      <c r="N175" s="49">
        <v>8939828.66</v>
      </c>
      <c r="O175" s="49">
        <v>9513941.56</v>
      </c>
      <c r="P175" s="49">
        <v>9513941.56</v>
      </c>
    </row>
    <row r="176" spans="1:16" ht="12.75">
      <c r="A176" s="46">
        <v>6</v>
      </c>
      <c r="B176" s="46">
        <v>3</v>
      </c>
      <c r="C176" s="46">
        <v>12</v>
      </c>
      <c r="D176" s="41">
        <v>2</v>
      </c>
      <c r="E176" s="47"/>
      <c r="F176" s="48" t="s">
        <v>257</v>
      </c>
      <c r="G176" s="58" t="s">
        <v>409</v>
      </c>
      <c r="H176" s="49">
        <v>18293536.62</v>
      </c>
      <c r="I176" s="49">
        <v>16146738.62</v>
      </c>
      <c r="J176" s="49">
        <v>8447750.46</v>
      </c>
      <c r="K176" s="49">
        <v>255792</v>
      </c>
      <c r="L176" s="49">
        <v>260000</v>
      </c>
      <c r="M176" s="49">
        <v>0</v>
      </c>
      <c r="N176" s="49">
        <v>7183196.16</v>
      </c>
      <c r="O176" s="49">
        <v>2146798</v>
      </c>
      <c r="P176" s="49">
        <v>2146798</v>
      </c>
    </row>
    <row r="177" spans="1:16" ht="12.75">
      <c r="A177" s="46">
        <v>6</v>
      </c>
      <c r="B177" s="46">
        <v>7</v>
      </c>
      <c r="C177" s="46">
        <v>9</v>
      </c>
      <c r="D177" s="41">
        <v>2</v>
      </c>
      <c r="E177" s="47"/>
      <c r="F177" s="48" t="s">
        <v>257</v>
      </c>
      <c r="G177" s="58" t="s">
        <v>410</v>
      </c>
      <c r="H177" s="49">
        <v>23565149</v>
      </c>
      <c r="I177" s="49">
        <v>15006864</v>
      </c>
      <c r="J177" s="49">
        <v>8080483</v>
      </c>
      <c r="K177" s="49">
        <v>369908</v>
      </c>
      <c r="L177" s="49">
        <v>70000</v>
      </c>
      <c r="M177" s="49">
        <v>0</v>
      </c>
      <c r="N177" s="49">
        <v>6486473</v>
      </c>
      <c r="O177" s="49">
        <v>8558285</v>
      </c>
      <c r="P177" s="49">
        <v>8558285</v>
      </c>
    </row>
    <row r="178" spans="1:16" ht="12.75">
      <c r="A178" s="46">
        <v>6</v>
      </c>
      <c r="B178" s="46">
        <v>12</v>
      </c>
      <c r="C178" s="46">
        <v>7</v>
      </c>
      <c r="D178" s="41">
        <v>2</v>
      </c>
      <c r="E178" s="47"/>
      <c r="F178" s="48" t="s">
        <v>257</v>
      </c>
      <c r="G178" s="58" t="s">
        <v>411</v>
      </c>
      <c r="H178" s="49">
        <v>12825444.45</v>
      </c>
      <c r="I178" s="49">
        <v>12268444.45</v>
      </c>
      <c r="J178" s="49">
        <v>6884763.64</v>
      </c>
      <c r="K178" s="49">
        <v>302055</v>
      </c>
      <c r="L178" s="49">
        <v>100000</v>
      </c>
      <c r="M178" s="49">
        <v>0</v>
      </c>
      <c r="N178" s="49">
        <v>4981625.81</v>
      </c>
      <c r="O178" s="49">
        <v>557000</v>
      </c>
      <c r="P178" s="49">
        <v>557000</v>
      </c>
    </row>
    <row r="179" spans="1:16" ht="12.75">
      <c r="A179" s="46">
        <v>6</v>
      </c>
      <c r="B179" s="46">
        <v>1</v>
      </c>
      <c r="C179" s="46">
        <v>18</v>
      </c>
      <c r="D179" s="41">
        <v>2</v>
      </c>
      <c r="E179" s="47"/>
      <c r="F179" s="48" t="s">
        <v>257</v>
      </c>
      <c r="G179" s="58" t="s">
        <v>412</v>
      </c>
      <c r="H179" s="49">
        <v>17756155.42</v>
      </c>
      <c r="I179" s="49">
        <v>15103135.1</v>
      </c>
      <c r="J179" s="49">
        <v>5777962.9</v>
      </c>
      <c r="K179" s="49">
        <v>2863733.8</v>
      </c>
      <c r="L179" s="49">
        <v>260020</v>
      </c>
      <c r="M179" s="49">
        <v>0</v>
      </c>
      <c r="N179" s="49">
        <v>6201418.4</v>
      </c>
      <c r="O179" s="49">
        <v>2653020.32</v>
      </c>
      <c r="P179" s="49">
        <v>2653020.32</v>
      </c>
    </row>
    <row r="180" spans="1:16" ht="12.75">
      <c r="A180" s="46">
        <v>6</v>
      </c>
      <c r="B180" s="46">
        <v>19</v>
      </c>
      <c r="C180" s="46">
        <v>6</v>
      </c>
      <c r="D180" s="41">
        <v>2</v>
      </c>
      <c r="E180" s="47"/>
      <c r="F180" s="48" t="s">
        <v>257</v>
      </c>
      <c r="G180" s="58" t="s">
        <v>273</v>
      </c>
      <c r="H180" s="49">
        <v>20294347</v>
      </c>
      <c r="I180" s="49">
        <v>17141219</v>
      </c>
      <c r="J180" s="49">
        <v>7531836.93</v>
      </c>
      <c r="K180" s="49">
        <v>427974</v>
      </c>
      <c r="L180" s="49">
        <v>450000</v>
      </c>
      <c r="M180" s="49">
        <v>0</v>
      </c>
      <c r="N180" s="49">
        <v>8731408.07</v>
      </c>
      <c r="O180" s="49">
        <v>3153128</v>
      </c>
      <c r="P180" s="49">
        <v>3152128</v>
      </c>
    </row>
    <row r="181" spans="1:16" ht="12.75">
      <c r="A181" s="46">
        <v>6</v>
      </c>
      <c r="B181" s="46">
        <v>15</v>
      </c>
      <c r="C181" s="46">
        <v>8</v>
      </c>
      <c r="D181" s="41">
        <v>2</v>
      </c>
      <c r="E181" s="47"/>
      <c r="F181" s="48" t="s">
        <v>257</v>
      </c>
      <c r="G181" s="58" t="s">
        <v>413</v>
      </c>
      <c r="H181" s="49">
        <v>22360765.56</v>
      </c>
      <c r="I181" s="49">
        <v>18829444.78</v>
      </c>
      <c r="J181" s="49">
        <v>10107405.27</v>
      </c>
      <c r="K181" s="49">
        <v>157000</v>
      </c>
      <c r="L181" s="49">
        <v>35000</v>
      </c>
      <c r="M181" s="49">
        <v>22693.45</v>
      </c>
      <c r="N181" s="49">
        <v>8507346.06</v>
      </c>
      <c r="O181" s="49">
        <v>3531320.78</v>
      </c>
      <c r="P181" s="49">
        <v>3531320.78</v>
      </c>
    </row>
    <row r="182" spans="1:16" ht="12.75">
      <c r="A182" s="46">
        <v>6</v>
      </c>
      <c r="B182" s="46">
        <v>9</v>
      </c>
      <c r="C182" s="46">
        <v>13</v>
      </c>
      <c r="D182" s="41">
        <v>2</v>
      </c>
      <c r="E182" s="47"/>
      <c r="F182" s="48" t="s">
        <v>257</v>
      </c>
      <c r="G182" s="58" t="s">
        <v>414</v>
      </c>
      <c r="H182" s="49">
        <v>17677166.91</v>
      </c>
      <c r="I182" s="49">
        <v>16007316.2</v>
      </c>
      <c r="J182" s="49">
        <v>7325362.67</v>
      </c>
      <c r="K182" s="49">
        <v>1331424</v>
      </c>
      <c r="L182" s="49">
        <v>220000</v>
      </c>
      <c r="M182" s="49">
        <v>0</v>
      </c>
      <c r="N182" s="49">
        <v>7130529.53</v>
      </c>
      <c r="O182" s="49">
        <v>1669850.71</v>
      </c>
      <c r="P182" s="49">
        <v>1669850.71</v>
      </c>
    </row>
    <row r="183" spans="1:16" ht="12.75">
      <c r="A183" s="46">
        <v>6</v>
      </c>
      <c r="B183" s="46">
        <v>11</v>
      </c>
      <c r="C183" s="46">
        <v>10</v>
      </c>
      <c r="D183" s="41">
        <v>2</v>
      </c>
      <c r="E183" s="47"/>
      <c r="F183" s="48" t="s">
        <v>257</v>
      </c>
      <c r="G183" s="58" t="s">
        <v>415</v>
      </c>
      <c r="H183" s="49">
        <v>20145884.54</v>
      </c>
      <c r="I183" s="49">
        <v>18703884.54</v>
      </c>
      <c r="J183" s="49">
        <v>10241953.5</v>
      </c>
      <c r="K183" s="49">
        <v>979244.83</v>
      </c>
      <c r="L183" s="49">
        <v>113000</v>
      </c>
      <c r="M183" s="49">
        <v>15302.58</v>
      </c>
      <c r="N183" s="49">
        <v>7354383.63</v>
      </c>
      <c r="O183" s="49">
        <v>1442000</v>
      </c>
      <c r="P183" s="49">
        <v>1442000</v>
      </c>
    </row>
    <row r="184" spans="1:16" ht="12.75">
      <c r="A184" s="46">
        <v>6</v>
      </c>
      <c r="B184" s="46">
        <v>3</v>
      </c>
      <c r="C184" s="46">
        <v>13</v>
      </c>
      <c r="D184" s="41">
        <v>2</v>
      </c>
      <c r="E184" s="47"/>
      <c r="F184" s="48" t="s">
        <v>257</v>
      </c>
      <c r="G184" s="58" t="s">
        <v>416</v>
      </c>
      <c r="H184" s="49">
        <v>12225193.79</v>
      </c>
      <c r="I184" s="49">
        <v>9935344.83</v>
      </c>
      <c r="J184" s="49">
        <v>4092104</v>
      </c>
      <c r="K184" s="49">
        <v>577502</v>
      </c>
      <c r="L184" s="49">
        <v>200000</v>
      </c>
      <c r="M184" s="49">
        <v>0</v>
      </c>
      <c r="N184" s="49">
        <v>5065738.83</v>
      </c>
      <c r="O184" s="49">
        <v>2289848.96</v>
      </c>
      <c r="P184" s="49">
        <v>2289848.96</v>
      </c>
    </row>
    <row r="185" spans="1:16" ht="12.75">
      <c r="A185" s="46">
        <v>6</v>
      </c>
      <c r="B185" s="46">
        <v>11</v>
      </c>
      <c r="C185" s="46">
        <v>11</v>
      </c>
      <c r="D185" s="41">
        <v>2</v>
      </c>
      <c r="E185" s="47"/>
      <c r="F185" s="48" t="s">
        <v>257</v>
      </c>
      <c r="G185" s="58" t="s">
        <v>417</v>
      </c>
      <c r="H185" s="49">
        <v>13772640.97</v>
      </c>
      <c r="I185" s="49">
        <v>12772640.97</v>
      </c>
      <c r="J185" s="49">
        <v>6563075.14</v>
      </c>
      <c r="K185" s="49">
        <v>297000</v>
      </c>
      <c r="L185" s="49">
        <v>50000</v>
      </c>
      <c r="M185" s="49">
        <v>0</v>
      </c>
      <c r="N185" s="49">
        <v>5862565.83</v>
      </c>
      <c r="O185" s="49">
        <v>1000000</v>
      </c>
      <c r="P185" s="49">
        <v>1000000</v>
      </c>
    </row>
    <row r="186" spans="1:16" ht="12.75">
      <c r="A186" s="46">
        <v>6</v>
      </c>
      <c r="B186" s="46">
        <v>19</v>
      </c>
      <c r="C186" s="46">
        <v>7</v>
      </c>
      <c r="D186" s="41">
        <v>2</v>
      </c>
      <c r="E186" s="47"/>
      <c r="F186" s="48" t="s">
        <v>257</v>
      </c>
      <c r="G186" s="58" t="s">
        <v>418</v>
      </c>
      <c r="H186" s="49">
        <v>16662154.02</v>
      </c>
      <c r="I186" s="49">
        <v>12094224.02</v>
      </c>
      <c r="J186" s="49">
        <v>5130046.53</v>
      </c>
      <c r="K186" s="49">
        <v>518455.1</v>
      </c>
      <c r="L186" s="49">
        <v>300000</v>
      </c>
      <c r="M186" s="49">
        <v>0</v>
      </c>
      <c r="N186" s="49">
        <v>6145722.39</v>
      </c>
      <c r="O186" s="49">
        <v>4567930</v>
      </c>
      <c r="P186" s="49">
        <v>4567930</v>
      </c>
    </row>
    <row r="187" spans="1:16" ht="12.75">
      <c r="A187" s="46">
        <v>6</v>
      </c>
      <c r="B187" s="46">
        <v>9</v>
      </c>
      <c r="C187" s="46">
        <v>14</v>
      </c>
      <c r="D187" s="41">
        <v>2</v>
      </c>
      <c r="E187" s="47"/>
      <c r="F187" s="48" t="s">
        <v>257</v>
      </c>
      <c r="G187" s="58" t="s">
        <v>419</v>
      </c>
      <c r="H187" s="49">
        <v>36670993.65</v>
      </c>
      <c r="I187" s="49">
        <v>28745742.89</v>
      </c>
      <c r="J187" s="49">
        <v>12813377.12</v>
      </c>
      <c r="K187" s="49">
        <v>1461350.5</v>
      </c>
      <c r="L187" s="49">
        <v>650000</v>
      </c>
      <c r="M187" s="49">
        <v>0</v>
      </c>
      <c r="N187" s="49">
        <v>13821015.27</v>
      </c>
      <c r="O187" s="49">
        <v>7925250.76</v>
      </c>
      <c r="P187" s="49">
        <v>7925250.76</v>
      </c>
    </row>
    <row r="188" spans="1:16" ht="12.75">
      <c r="A188" s="46">
        <v>6</v>
      </c>
      <c r="B188" s="46">
        <v>19</v>
      </c>
      <c r="C188" s="46">
        <v>8</v>
      </c>
      <c r="D188" s="41">
        <v>2</v>
      </c>
      <c r="E188" s="47"/>
      <c r="F188" s="48" t="s">
        <v>257</v>
      </c>
      <c r="G188" s="58" t="s">
        <v>420</v>
      </c>
      <c r="H188" s="49">
        <v>9304936.2</v>
      </c>
      <c r="I188" s="49">
        <v>8571992.53</v>
      </c>
      <c r="J188" s="49">
        <v>4112711.01</v>
      </c>
      <c r="K188" s="49">
        <v>169103</v>
      </c>
      <c r="L188" s="49">
        <v>120000</v>
      </c>
      <c r="M188" s="49">
        <v>0</v>
      </c>
      <c r="N188" s="49">
        <v>4170178.52</v>
      </c>
      <c r="O188" s="49">
        <v>732943.67</v>
      </c>
      <c r="P188" s="49">
        <v>732943.67</v>
      </c>
    </row>
    <row r="189" spans="1:16" ht="12.75">
      <c r="A189" s="46">
        <v>6</v>
      </c>
      <c r="B189" s="46">
        <v>9</v>
      </c>
      <c r="C189" s="46">
        <v>15</v>
      </c>
      <c r="D189" s="41">
        <v>2</v>
      </c>
      <c r="E189" s="47"/>
      <c r="F189" s="48" t="s">
        <v>257</v>
      </c>
      <c r="G189" s="58" t="s">
        <v>421</v>
      </c>
      <c r="H189" s="49">
        <v>11804057.02</v>
      </c>
      <c r="I189" s="49">
        <v>11500192.02</v>
      </c>
      <c r="J189" s="49">
        <v>5903691.89</v>
      </c>
      <c r="K189" s="49">
        <v>245000</v>
      </c>
      <c r="L189" s="49">
        <v>170000</v>
      </c>
      <c r="M189" s="49">
        <v>0</v>
      </c>
      <c r="N189" s="49">
        <v>5181500.13</v>
      </c>
      <c r="O189" s="49">
        <v>303865</v>
      </c>
      <c r="P189" s="49">
        <v>303865</v>
      </c>
    </row>
    <row r="190" spans="1:16" ht="12.75">
      <c r="A190" s="46">
        <v>6</v>
      </c>
      <c r="B190" s="46">
        <v>9</v>
      </c>
      <c r="C190" s="46">
        <v>16</v>
      </c>
      <c r="D190" s="41">
        <v>2</v>
      </c>
      <c r="E190" s="47"/>
      <c r="F190" s="48" t="s">
        <v>257</v>
      </c>
      <c r="G190" s="58" t="s">
        <v>422</v>
      </c>
      <c r="H190" s="49">
        <v>7747676.55</v>
      </c>
      <c r="I190" s="49">
        <v>6645191.55</v>
      </c>
      <c r="J190" s="49">
        <v>3524846.52</v>
      </c>
      <c r="K190" s="49">
        <v>119400</v>
      </c>
      <c r="L190" s="49">
        <v>100000</v>
      </c>
      <c r="M190" s="49">
        <v>0</v>
      </c>
      <c r="N190" s="49">
        <v>2900945.03</v>
      </c>
      <c r="O190" s="49">
        <v>1102485</v>
      </c>
      <c r="P190" s="49">
        <v>1102485</v>
      </c>
    </row>
    <row r="191" spans="1:16" ht="12.75">
      <c r="A191" s="46">
        <v>6</v>
      </c>
      <c r="B191" s="46">
        <v>7</v>
      </c>
      <c r="C191" s="46">
        <v>10</v>
      </c>
      <c r="D191" s="41">
        <v>2</v>
      </c>
      <c r="E191" s="47"/>
      <c r="F191" s="48" t="s">
        <v>257</v>
      </c>
      <c r="G191" s="58" t="s">
        <v>423</v>
      </c>
      <c r="H191" s="49">
        <v>19824116.18</v>
      </c>
      <c r="I191" s="49">
        <v>16005234.18</v>
      </c>
      <c r="J191" s="49">
        <v>8067623.3</v>
      </c>
      <c r="K191" s="49">
        <v>845090.41</v>
      </c>
      <c r="L191" s="49">
        <v>430000</v>
      </c>
      <c r="M191" s="49">
        <v>0</v>
      </c>
      <c r="N191" s="49">
        <v>6662520.47</v>
      </c>
      <c r="O191" s="49">
        <v>3818882</v>
      </c>
      <c r="P191" s="49">
        <v>3818882</v>
      </c>
    </row>
    <row r="192" spans="1:16" ht="12.75">
      <c r="A192" s="46">
        <v>6</v>
      </c>
      <c r="B192" s="46">
        <v>1</v>
      </c>
      <c r="C192" s="46">
        <v>19</v>
      </c>
      <c r="D192" s="41">
        <v>2</v>
      </c>
      <c r="E192" s="47"/>
      <c r="F192" s="48" t="s">
        <v>257</v>
      </c>
      <c r="G192" s="58" t="s">
        <v>424</v>
      </c>
      <c r="H192" s="49">
        <v>16618832.55</v>
      </c>
      <c r="I192" s="49">
        <v>13987221.55</v>
      </c>
      <c r="J192" s="49">
        <v>6369796.53</v>
      </c>
      <c r="K192" s="49">
        <v>1790231</v>
      </c>
      <c r="L192" s="49">
        <v>135000</v>
      </c>
      <c r="M192" s="49">
        <v>0</v>
      </c>
      <c r="N192" s="49">
        <v>5692194.02</v>
      </c>
      <c r="O192" s="49">
        <v>2631611</v>
      </c>
      <c r="P192" s="49">
        <v>2631611</v>
      </c>
    </row>
    <row r="193" spans="1:16" ht="12.75">
      <c r="A193" s="46">
        <v>6</v>
      </c>
      <c r="B193" s="46">
        <v>20</v>
      </c>
      <c r="C193" s="46">
        <v>14</v>
      </c>
      <c r="D193" s="41">
        <v>2</v>
      </c>
      <c r="E193" s="47"/>
      <c r="F193" s="48" t="s">
        <v>257</v>
      </c>
      <c r="G193" s="58" t="s">
        <v>425</v>
      </c>
      <c r="H193" s="49">
        <v>59867899.46</v>
      </c>
      <c r="I193" s="49">
        <v>47962101.4</v>
      </c>
      <c r="J193" s="49">
        <v>21073653.52</v>
      </c>
      <c r="K193" s="49">
        <v>5220886</v>
      </c>
      <c r="L193" s="49">
        <v>600000</v>
      </c>
      <c r="M193" s="49">
        <v>0</v>
      </c>
      <c r="N193" s="49">
        <v>21067561.88</v>
      </c>
      <c r="O193" s="49">
        <v>11905798.06</v>
      </c>
      <c r="P193" s="49">
        <v>11905798.06</v>
      </c>
    </row>
    <row r="194" spans="1:16" ht="12.75">
      <c r="A194" s="46">
        <v>6</v>
      </c>
      <c r="B194" s="46">
        <v>3</v>
      </c>
      <c r="C194" s="46">
        <v>14</v>
      </c>
      <c r="D194" s="41">
        <v>2</v>
      </c>
      <c r="E194" s="47"/>
      <c r="F194" s="48" t="s">
        <v>257</v>
      </c>
      <c r="G194" s="58" t="s">
        <v>426</v>
      </c>
      <c r="H194" s="49">
        <v>11320096.05</v>
      </c>
      <c r="I194" s="49">
        <v>9309767.6</v>
      </c>
      <c r="J194" s="49">
        <v>4672336.1</v>
      </c>
      <c r="K194" s="49">
        <v>260792</v>
      </c>
      <c r="L194" s="49">
        <v>190000</v>
      </c>
      <c r="M194" s="49">
        <v>0</v>
      </c>
      <c r="N194" s="49">
        <v>4186639.5</v>
      </c>
      <c r="O194" s="49">
        <v>2010328.45</v>
      </c>
      <c r="P194" s="49">
        <v>2010328.45</v>
      </c>
    </row>
    <row r="195" spans="1:16" ht="12.75">
      <c r="A195" s="46">
        <v>6</v>
      </c>
      <c r="B195" s="46">
        <v>6</v>
      </c>
      <c r="C195" s="46">
        <v>11</v>
      </c>
      <c r="D195" s="41">
        <v>2</v>
      </c>
      <c r="E195" s="47"/>
      <c r="F195" s="48" t="s">
        <v>257</v>
      </c>
      <c r="G195" s="58" t="s">
        <v>427</v>
      </c>
      <c r="H195" s="49">
        <v>13984875.24</v>
      </c>
      <c r="I195" s="49">
        <v>12269161.24</v>
      </c>
      <c r="J195" s="49">
        <v>6383334.5</v>
      </c>
      <c r="K195" s="49">
        <v>755203</v>
      </c>
      <c r="L195" s="49">
        <v>150000</v>
      </c>
      <c r="M195" s="49">
        <v>0</v>
      </c>
      <c r="N195" s="49">
        <v>4980623.74</v>
      </c>
      <c r="O195" s="49">
        <v>1715714</v>
      </c>
      <c r="P195" s="49">
        <v>1715714</v>
      </c>
    </row>
    <row r="196" spans="1:16" ht="12.75">
      <c r="A196" s="46">
        <v>6</v>
      </c>
      <c r="B196" s="46">
        <v>14</v>
      </c>
      <c r="C196" s="46">
        <v>11</v>
      </c>
      <c r="D196" s="41">
        <v>2</v>
      </c>
      <c r="E196" s="47"/>
      <c r="F196" s="48" t="s">
        <v>257</v>
      </c>
      <c r="G196" s="58" t="s">
        <v>428</v>
      </c>
      <c r="H196" s="49">
        <v>19585274.21</v>
      </c>
      <c r="I196" s="49">
        <v>16135245.21</v>
      </c>
      <c r="J196" s="49">
        <v>8661490.14</v>
      </c>
      <c r="K196" s="49">
        <v>448000</v>
      </c>
      <c r="L196" s="49">
        <v>452000</v>
      </c>
      <c r="M196" s="49">
        <v>0</v>
      </c>
      <c r="N196" s="49">
        <v>6573755.07</v>
      </c>
      <c r="O196" s="49">
        <v>3450029</v>
      </c>
      <c r="P196" s="49">
        <v>3150029</v>
      </c>
    </row>
    <row r="197" spans="1:16" ht="12.75">
      <c r="A197" s="46">
        <v>6</v>
      </c>
      <c r="B197" s="46">
        <v>7</v>
      </c>
      <c r="C197" s="46">
        <v>2</v>
      </c>
      <c r="D197" s="41">
        <v>3</v>
      </c>
      <c r="E197" s="47"/>
      <c r="F197" s="48" t="s">
        <v>257</v>
      </c>
      <c r="G197" s="58" t="s">
        <v>429</v>
      </c>
      <c r="H197" s="49">
        <v>35197118</v>
      </c>
      <c r="I197" s="49">
        <v>23539587.89</v>
      </c>
      <c r="J197" s="49">
        <v>11863812.94</v>
      </c>
      <c r="K197" s="49">
        <v>2158010</v>
      </c>
      <c r="L197" s="49">
        <v>325000</v>
      </c>
      <c r="M197" s="49">
        <v>0</v>
      </c>
      <c r="N197" s="49">
        <v>9192764.95</v>
      </c>
      <c r="O197" s="49">
        <v>11657530.11</v>
      </c>
      <c r="P197" s="49">
        <v>11657530.11</v>
      </c>
    </row>
    <row r="198" spans="1:16" ht="12.75">
      <c r="A198" s="46">
        <v>6</v>
      </c>
      <c r="B198" s="46">
        <v>9</v>
      </c>
      <c r="C198" s="46">
        <v>1</v>
      </c>
      <c r="D198" s="41">
        <v>3</v>
      </c>
      <c r="E198" s="47"/>
      <c r="F198" s="48" t="s">
        <v>257</v>
      </c>
      <c r="G198" s="58" t="s">
        <v>430</v>
      </c>
      <c r="H198" s="49">
        <v>34392819.04</v>
      </c>
      <c r="I198" s="49">
        <v>32095754.89</v>
      </c>
      <c r="J198" s="49">
        <v>15353232.62</v>
      </c>
      <c r="K198" s="49">
        <v>2947855.08</v>
      </c>
      <c r="L198" s="49">
        <v>750000</v>
      </c>
      <c r="M198" s="49">
        <v>0</v>
      </c>
      <c r="N198" s="49">
        <v>13044667.19</v>
      </c>
      <c r="O198" s="49">
        <v>2297064.15</v>
      </c>
      <c r="P198" s="49">
        <v>2297064.15</v>
      </c>
    </row>
    <row r="199" spans="1:16" ht="12.75">
      <c r="A199" s="46">
        <v>6</v>
      </c>
      <c r="B199" s="46">
        <v>9</v>
      </c>
      <c r="C199" s="46">
        <v>3</v>
      </c>
      <c r="D199" s="41">
        <v>3</v>
      </c>
      <c r="E199" s="47"/>
      <c r="F199" s="48" t="s">
        <v>257</v>
      </c>
      <c r="G199" s="58" t="s">
        <v>431</v>
      </c>
      <c r="H199" s="49">
        <v>29015606.81</v>
      </c>
      <c r="I199" s="49">
        <v>26599121.01</v>
      </c>
      <c r="J199" s="49">
        <v>12979128.16</v>
      </c>
      <c r="K199" s="49">
        <v>2180057</v>
      </c>
      <c r="L199" s="49">
        <v>453760</v>
      </c>
      <c r="M199" s="49">
        <v>0</v>
      </c>
      <c r="N199" s="49">
        <v>10986175.85</v>
      </c>
      <c r="O199" s="49">
        <v>2416485.8</v>
      </c>
      <c r="P199" s="49">
        <v>2416485.8</v>
      </c>
    </row>
    <row r="200" spans="1:16" ht="12.75">
      <c r="A200" s="46">
        <v>6</v>
      </c>
      <c r="B200" s="46">
        <v>2</v>
      </c>
      <c r="C200" s="46">
        <v>5</v>
      </c>
      <c r="D200" s="41">
        <v>3</v>
      </c>
      <c r="E200" s="47"/>
      <c r="F200" s="48" t="s">
        <v>257</v>
      </c>
      <c r="G200" s="58" t="s">
        <v>432</v>
      </c>
      <c r="H200" s="49">
        <v>17223368.24</v>
      </c>
      <c r="I200" s="49">
        <v>15452186.14</v>
      </c>
      <c r="J200" s="49">
        <v>7260917.79</v>
      </c>
      <c r="K200" s="49">
        <v>1407723</v>
      </c>
      <c r="L200" s="49">
        <v>150000</v>
      </c>
      <c r="M200" s="49">
        <v>0</v>
      </c>
      <c r="N200" s="49">
        <v>6633545.35</v>
      </c>
      <c r="O200" s="49">
        <v>1771182.1</v>
      </c>
      <c r="P200" s="49">
        <v>1771182.1</v>
      </c>
    </row>
    <row r="201" spans="1:16" ht="12.75">
      <c r="A201" s="46">
        <v>6</v>
      </c>
      <c r="B201" s="46">
        <v>5</v>
      </c>
      <c r="C201" s="46">
        <v>5</v>
      </c>
      <c r="D201" s="41">
        <v>3</v>
      </c>
      <c r="E201" s="47"/>
      <c r="F201" s="48" t="s">
        <v>257</v>
      </c>
      <c r="G201" s="58" t="s">
        <v>433</v>
      </c>
      <c r="H201" s="49">
        <v>55163672.13</v>
      </c>
      <c r="I201" s="49">
        <v>37882647.66</v>
      </c>
      <c r="J201" s="49">
        <v>17586586.6</v>
      </c>
      <c r="K201" s="49">
        <v>4198213.26</v>
      </c>
      <c r="L201" s="49">
        <v>583000</v>
      </c>
      <c r="M201" s="49">
        <v>331489.58</v>
      </c>
      <c r="N201" s="49">
        <v>15183358.22</v>
      </c>
      <c r="O201" s="49">
        <v>17281024.47</v>
      </c>
      <c r="P201" s="49">
        <v>17201024.47</v>
      </c>
    </row>
    <row r="202" spans="1:16" ht="12.75">
      <c r="A202" s="46">
        <v>6</v>
      </c>
      <c r="B202" s="46">
        <v>2</v>
      </c>
      <c r="C202" s="46">
        <v>7</v>
      </c>
      <c r="D202" s="41">
        <v>3</v>
      </c>
      <c r="E202" s="47"/>
      <c r="F202" s="48" t="s">
        <v>257</v>
      </c>
      <c r="G202" s="58" t="s">
        <v>434</v>
      </c>
      <c r="H202" s="49">
        <v>22176647.16</v>
      </c>
      <c r="I202" s="49">
        <v>18316172.8</v>
      </c>
      <c r="J202" s="49">
        <v>8531291.7</v>
      </c>
      <c r="K202" s="49">
        <v>2439954.34</v>
      </c>
      <c r="L202" s="49">
        <v>470000</v>
      </c>
      <c r="M202" s="49">
        <v>0</v>
      </c>
      <c r="N202" s="49">
        <v>6874926.76</v>
      </c>
      <c r="O202" s="49">
        <v>3860474.36</v>
      </c>
      <c r="P202" s="49">
        <v>3860474.36</v>
      </c>
    </row>
    <row r="203" spans="1:16" ht="12.75">
      <c r="A203" s="46">
        <v>6</v>
      </c>
      <c r="B203" s="46">
        <v>14</v>
      </c>
      <c r="C203" s="46">
        <v>4</v>
      </c>
      <c r="D203" s="41">
        <v>3</v>
      </c>
      <c r="E203" s="47"/>
      <c r="F203" s="48" t="s">
        <v>257</v>
      </c>
      <c r="G203" s="58" t="s">
        <v>435</v>
      </c>
      <c r="H203" s="49">
        <v>32410045.27</v>
      </c>
      <c r="I203" s="49">
        <v>18737003.27</v>
      </c>
      <c r="J203" s="49">
        <v>8302498</v>
      </c>
      <c r="K203" s="49">
        <v>1298856</v>
      </c>
      <c r="L203" s="49">
        <v>315000</v>
      </c>
      <c r="M203" s="49">
        <v>0</v>
      </c>
      <c r="N203" s="49">
        <v>8820649.27</v>
      </c>
      <c r="O203" s="49">
        <v>13673042</v>
      </c>
      <c r="P203" s="49">
        <v>13673042</v>
      </c>
    </row>
    <row r="204" spans="1:16" ht="12.75">
      <c r="A204" s="46">
        <v>6</v>
      </c>
      <c r="B204" s="46">
        <v>8</v>
      </c>
      <c r="C204" s="46">
        <v>6</v>
      </c>
      <c r="D204" s="41">
        <v>3</v>
      </c>
      <c r="E204" s="47"/>
      <c r="F204" s="48" t="s">
        <v>257</v>
      </c>
      <c r="G204" s="58" t="s">
        <v>436</v>
      </c>
      <c r="H204" s="49">
        <v>22745129</v>
      </c>
      <c r="I204" s="49">
        <v>19016634</v>
      </c>
      <c r="J204" s="49">
        <v>7298550</v>
      </c>
      <c r="K204" s="49">
        <v>2401554</v>
      </c>
      <c r="L204" s="49">
        <v>173824</v>
      </c>
      <c r="M204" s="49">
        <v>19481</v>
      </c>
      <c r="N204" s="49">
        <v>9123225</v>
      </c>
      <c r="O204" s="49">
        <v>3728495</v>
      </c>
      <c r="P204" s="49">
        <v>3728495</v>
      </c>
    </row>
    <row r="205" spans="1:16" ht="12.75">
      <c r="A205" s="46">
        <v>6</v>
      </c>
      <c r="B205" s="46">
        <v>20</v>
      </c>
      <c r="C205" s="46">
        <v>4</v>
      </c>
      <c r="D205" s="41">
        <v>3</v>
      </c>
      <c r="E205" s="47"/>
      <c r="F205" s="48" t="s">
        <v>257</v>
      </c>
      <c r="G205" s="58" t="s">
        <v>437</v>
      </c>
      <c r="H205" s="49">
        <v>24284587.85</v>
      </c>
      <c r="I205" s="49">
        <v>19361599.85</v>
      </c>
      <c r="J205" s="49">
        <v>11044954.29</v>
      </c>
      <c r="K205" s="49">
        <v>1041177</v>
      </c>
      <c r="L205" s="49">
        <v>500000</v>
      </c>
      <c r="M205" s="49">
        <v>0</v>
      </c>
      <c r="N205" s="49">
        <v>6775468.56</v>
      </c>
      <c r="O205" s="49">
        <v>4922988</v>
      </c>
      <c r="P205" s="49">
        <v>4922988</v>
      </c>
    </row>
    <row r="206" spans="1:16" ht="12.75">
      <c r="A206" s="46">
        <v>6</v>
      </c>
      <c r="B206" s="46">
        <v>18</v>
      </c>
      <c r="C206" s="46">
        <v>6</v>
      </c>
      <c r="D206" s="41">
        <v>3</v>
      </c>
      <c r="E206" s="47"/>
      <c r="F206" s="48" t="s">
        <v>257</v>
      </c>
      <c r="G206" s="58" t="s">
        <v>438</v>
      </c>
      <c r="H206" s="49">
        <v>22300546.53</v>
      </c>
      <c r="I206" s="49">
        <v>18723649.2</v>
      </c>
      <c r="J206" s="49">
        <v>9900419.2</v>
      </c>
      <c r="K206" s="49">
        <v>960500</v>
      </c>
      <c r="L206" s="49">
        <v>477035</v>
      </c>
      <c r="M206" s="49">
        <v>0</v>
      </c>
      <c r="N206" s="49">
        <v>7385695</v>
      </c>
      <c r="O206" s="49">
        <v>3576897.33</v>
      </c>
      <c r="P206" s="49">
        <v>3576897.33</v>
      </c>
    </row>
    <row r="207" spans="1:16" ht="12.75">
      <c r="A207" s="46">
        <v>6</v>
      </c>
      <c r="B207" s="46">
        <v>10</v>
      </c>
      <c r="C207" s="46">
        <v>3</v>
      </c>
      <c r="D207" s="41">
        <v>3</v>
      </c>
      <c r="E207" s="47"/>
      <c r="F207" s="48" t="s">
        <v>257</v>
      </c>
      <c r="G207" s="58" t="s">
        <v>439</v>
      </c>
      <c r="H207" s="49">
        <v>70254573.97</v>
      </c>
      <c r="I207" s="49">
        <v>54131607.6</v>
      </c>
      <c r="J207" s="49">
        <v>30800762.31</v>
      </c>
      <c r="K207" s="49">
        <v>4221580.54</v>
      </c>
      <c r="L207" s="49">
        <v>660000</v>
      </c>
      <c r="M207" s="49">
        <v>5000</v>
      </c>
      <c r="N207" s="49">
        <v>18444264.75</v>
      </c>
      <c r="O207" s="49">
        <v>16122966.37</v>
      </c>
      <c r="P207" s="49">
        <v>16122966.37</v>
      </c>
    </row>
    <row r="208" spans="1:16" ht="12.75">
      <c r="A208" s="46">
        <v>6</v>
      </c>
      <c r="B208" s="46">
        <v>5</v>
      </c>
      <c r="C208" s="46">
        <v>6</v>
      </c>
      <c r="D208" s="41">
        <v>3</v>
      </c>
      <c r="E208" s="47"/>
      <c r="F208" s="48" t="s">
        <v>257</v>
      </c>
      <c r="G208" s="58" t="s">
        <v>440</v>
      </c>
      <c r="H208" s="49">
        <v>23123170.47</v>
      </c>
      <c r="I208" s="49">
        <v>16989489.39</v>
      </c>
      <c r="J208" s="49">
        <v>9211764.77</v>
      </c>
      <c r="K208" s="49">
        <v>886377.8</v>
      </c>
      <c r="L208" s="49">
        <v>190000</v>
      </c>
      <c r="M208" s="49">
        <v>0</v>
      </c>
      <c r="N208" s="49">
        <v>6701346.82</v>
      </c>
      <c r="O208" s="49">
        <v>6133681.08</v>
      </c>
      <c r="P208" s="49">
        <v>6133681.08</v>
      </c>
    </row>
    <row r="209" spans="1:16" ht="12.75">
      <c r="A209" s="46">
        <v>6</v>
      </c>
      <c r="B209" s="46">
        <v>14</v>
      </c>
      <c r="C209" s="46">
        <v>8</v>
      </c>
      <c r="D209" s="41">
        <v>3</v>
      </c>
      <c r="E209" s="47"/>
      <c r="F209" s="48" t="s">
        <v>257</v>
      </c>
      <c r="G209" s="58" t="s">
        <v>441</v>
      </c>
      <c r="H209" s="49">
        <v>32523517.98</v>
      </c>
      <c r="I209" s="49">
        <v>26757406.98</v>
      </c>
      <c r="J209" s="49">
        <v>14332515.45</v>
      </c>
      <c r="K209" s="49">
        <v>1343998</v>
      </c>
      <c r="L209" s="49">
        <v>194079</v>
      </c>
      <c r="M209" s="49">
        <v>0</v>
      </c>
      <c r="N209" s="49">
        <v>10886814.53</v>
      </c>
      <c r="O209" s="49">
        <v>5766111</v>
      </c>
      <c r="P209" s="49">
        <v>5766111</v>
      </c>
    </row>
    <row r="210" spans="1:16" ht="12.75">
      <c r="A210" s="46">
        <v>6</v>
      </c>
      <c r="B210" s="46">
        <v>12</v>
      </c>
      <c r="C210" s="46">
        <v>5</v>
      </c>
      <c r="D210" s="41">
        <v>3</v>
      </c>
      <c r="E210" s="47"/>
      <c r="F210" s="48" t="s">
        <v>257</v>
      </c>
      <c r="G210" s="58" t="s">
        <v>442</v>
      </c>
      <c r="H210" s="49">
        <v>58372849.87</v>
      </c>
      <c r="I210" s="49">
        <v>44895527.87</v>
      </c>
      <c r="J210" s="49">
        <v>20982005.16</v>
      </c>
      <c r="K210" s="49">
        <v>3500132.88</v>
      </c>
      <c r="L210" s="49">
        <v>340000</v>
      </c>
      <c r="M210" s="49">
        <v>0</v>
      </c>
      <c r="N210" s="49">
        <v>20073389.83</v>
      </c>
      <c r="O210" s="49">
        <v>13477322</v>
      </c>
      <c r="P210" s="49">
        <v>13477322</v>
      </c>
    </row>
    <row r="211" spans="1:16" ht="12.75">
      <c r="A211" s="46">
        <v>6</v>
      </c>
      <c r="B211" s="46">
        <v>8</v>
      </c>
      <c r="C211" s="46">
        <v>10</v>
      </c>
      <c r="D211" s="41">
        <v>3</v>
      </c>
      <c r="E211" s="47"/>
      <c r="F211" s="48" t="s">
        <v>257</v>
      </c>
      <c r="G211" s="58" t="s">
        <v>443</v>
      </c>
      <c r="H211" s="49">
        <v>16575922.16</v>
      </c>
      <c r="I211" s="49">
        <v>13192796.75</v>
      </c>
      <c r="J211" s="49">
        <v>6610487.36</v>
      </c>
      <c r="K211" s="49">
        <v>870287</v>
      </c>
      <c r="L211" s="49">
        <v>130000</v>
      </c>
      <c r="M211" s="49">
        <v>0</v>
      </c>
      <c r="N211" s="49">
        <v>5582022.39</v>
      </c>
      <c r="O211" s="49">
        <v>3383125.41</v>
      </c>
      <c r="P211" s="49">
        <v>3383125.41</v>
      </c>
    </row>
    <row r="212" spans="1:16" ht="12.75">
      <c r="A212" s="46">
        <v>6</v>
      </c>
      <c r="B212" s="46">
        <v>13</v>
      </c>
      <c r="C212" s="46">
        <v>4</v>
      </c>
      <c r="D212" s="41">
        <v>3</v>
      </c>
      <c r="E212" s="47"/>
      <c r="F212" s="48" t="s">
        <v>257</v>
      </c>
      <c r="G212" s="58" t="s">
        <v>444</v>
      </c>
      <c r="H212" s="49">
        <v>48330290.12</v>
      </c>
      <c r="I212" s="49">
        <v>37850452.38</v>
      </c>
      <c r="J212" s="49">
        <v>19104871.22</v>
      </c>
      <c r="K212" s="49">
        <v>1758518.03</v>
      </c>
      <c r="L212" s="49">
        <v>360000</v>
      </c>
      <c r="M212" s="49">
        <v>0</v>
      </c>
      <c r="N212" s="49">
        <v>16627063.13</v>
      </c>
      <c r="O212" s="49">
        <v>10479837.74</v>
      </c>
      <c r="P212" s="49">
        <v>10479837.74</v>
      </c>
    </row>
    <row r="213" spans="1:16" ht="12.75">
      <c r="A213" s="46">
        <v>6</v>
      </c>
      <c r="B213" s="46">
        <v>17</v>
      </c>
      <c r="C213" s="46">
        <v>3</v>
      </c>
      <c r="D213" s="41">
        <v>3</v>
      </c>
      <c r="E213" s="47"/>
      <c r="F213" s="48" t="s">
        <v>257</v>
      </c>
      <c r="G213" s="58" t="s">
        <v>445</v>
      </c>
      <c r="H213" s="49">
        <v>39880477.74</v>
      </c>
      <c r="I213" s="49">
        <v>27877737.74</v>
      </c>
      <c r="J213" s="49">
        <v>11303414.84</v>
      </c>
      <c r="K213" s="49">
        <v>1607586.12</v>
      </c>
      <c r="L213" s="49">
        <v>300000</v>
      </c>
      <c r="M213" s="49">
        <v>0</v>
      </c>
      <c r="N213" s="49">
        <v>14666736.78</v>
      </c>
      <c r="O213" s="49">
        <v>12002740</v>
      </c>
      <c r="P213" s="49">
        <v>11263740</v>
      </c>
    </row>
    <row r="214" spans="1:16" ht="12.75">
      <c r="A214" s="46">
        <v>6</v>
      </c>
      <c r="B214" s="46">
        <v>12</v>
      </c>
      <c r="C214" s="46">
        <v>6</v>
      </c>
      <c r="D214" s="41">
        <v>3</v>
      </c>
      <c r="E214" s="47"/>
      <c r="F214" s="48" t="s">
        <v>257</v>
      </c>
      <c r="G214" s="58" t="s">
        <v>446</v>
      </c>
      <c r="H214" s="49">
        <v>39043684.27</v>
      </c>
      <c r="I214" s="49">
        <v>34372949.27</v>
      </c>
      <c r="J214" s="49">
        <v>16303140.87</v>
      </c>
      <c r="K214" s="49">
        <v>2498321.19</v>
      </c>
      <c r="L214" s="49">
        <v>408221</v>
      </c>
      <c r="M214" s="49">
        <v>0</v>
      </c>
      <c r="N214" s="49">
        <v>15163266.21</v>
      </c>
      <c r="O214" s="49">
        <v>4670735</v>
      </c>
      <c r="P214" s="49">
        <v>4670735</v>
      </c>
    </row>
    <row r="215" spans="1:16" ht="12.75">
      <c r="A215" s="46">
        <v>6</v>
      </c>
      <c r="B215" s="46">
        <v>16</v>
      </c>
      <c r="C215" s="46">
        <v>4</v>
      </c>
      <c r="D215" s="41">
        <v>3</v>
      </c>
      <c r="E215" s="47"/>
      <c r="F215" s="48" t="s">
        <v>257</v>
      </c>
      <c r="G215" s="58" t="s">
        <v>447</v>
      </c>
      <c r="H215" s="49">
        <v>55757996.09</v>
      </c>
      <c r="I215" s="49">
        <v>52244914.98</v>
      </c>
      <c r="J215" s="49">
        <v>28122624.66</v>
      </c>
      <c r="K215" s="49">
        <v>2463000</v>
      </c>
      <c r="L215" s="49">
        <v>481381</v>
      </c>
      <c r="M215" s="49">
        <v>0</v>
      </c>
      <c r="N215" s="49">
        <v>21177909.32</v>
      </c>
      <c r="O215" s="49">
        <v>3513081.11</v>
      </c>
      <c r="P215" s="49">
        <v>3513081.11</v>
      </c>
    </row>
    <row r="216" spans="1:16" ht="12.75">
      <c r="A216" s="46">
        <v>6</v>
      </c>
      <c r="B216" s="46">
        <v>20</v>
      </c>
      <c r="C216" s="46">
        <v>13</v>
      </c>
      <c r="D216" s="41">
        <v>3</v>
      </c>
      <c r="E216" s="47"/>
      <c r="F216" s="48" t="s">
        <v>257</v>
      </c>
      <c r="G216" s="58" t="s">
        <v>448</v>
      </c>
      <c r="H216" s="49">
        <v>29746039.34</v>
      </c>
      <c r="I216" s="49">
        <v>26047670.2</v>
      </c>
      <c r="J216" s="49">
        <v>11940032.06</v>
      </c>
      <c r="K216" s="49">
        <v>3182169.47</v>
      </c>
      <c r="L216" s="49">
        <v>155000</v>
      </c>
      <c r="M216" s="49">
        <v>0</v>
      </c>
      <c r="N216" s="49">
        <v>10770468.67</v>
      </c>
      <c r="O216" s="49">
        <v>3698369.14</v>
      </c>
      <c r="P216" s="49">
        <v>3698369.14</v>
      </c>
    </row>
    <row r="217" spans="1:16" ht="12.75">
      <c r="A217" s="46">
        <v>6</v>
      </c>
      <c r="B217" s="46">
        <v>2</v>
      </c>
      <c r="C217" s="46">
        <v>12</v>
      </c>
      <c r="D217" s="41">
        <v>3</v>
      </c>
      <c r="E217" s="47"/>
      <c r="F217" s="48" t="s">
        <v>257</v>
      </c>
      <c r="G217" s="58" t="s">
        <v>449</v>
      </c>
      <c r="H217" s="49">
        <v>26267124.78</v>
      </c>
      <c r="I217" s="49">
        <v>17942214.74</v>
      </c>
      <c r="J217" s="49">
        <v>9772398.49</v>
      </c>
      <c r="K217" s="49">
        <v>838070</v>
      </c>
      <c r="L217" s="49">
        <v>300000</v>
      </c>
      <c r="M217" s="49">
        <v>0</v>
      </c>
      <c r="N217" s="49">
        <v>7031746.25</v>
      </c>
      <c r="O217" s="49">
        <v>8324910.04</v>
      </c>
      <c r="P217" s="49">
        <v>8324910.04</v>
      </c>
    </row>
    <row r="218" spans="1:16" ht="12.75">
      <c r="A218" s="46">
        <v>6</v>
      </c>
      <c r="B218" s="46">
        <v>18</v>
      </c>
      <c r="C218" s="46">
        <v>12</v>
      </c>
      <c r="D218" s="41">
        <v>3</v>
      </c>
      <c r="E218" s="47"/>
      <c r="F218" s="48" t="s">
        <v>257</v>
      </c>
      <c r="G218" s="58" t="s">
        <v>450</v>
      </c>
      <c r="H218" s="49">
        <v>17375899.11</v>
      </c>
      <c r="I218" s="49">
        <v>15746144.31</v>
      </c>
      <c r="J218" s="49">
        <v>8379626.73</v>
      </c>
      <c r="K218" s="49">
        <v>455759.72</v>
      </c>
      <c r="L218" s="49">
        <v>280000</v>
      </c>
      <c r="M218" s="49">
        <v>0</v>
      </c>
      <c r="N218" s="49">
        <v>6630757.86</v>
      </c>
      <c r="O218" s="49">
        <v>1629754.8</v>
      </c>
      <c r="P218" s="49">
        <v>1629754.8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257</v>
      </c>
      <c r="G219" s="58" t="s">
        <v>451</v>
      </c>
      <c r="H219" s="49">
        <v>28326165.44</v>
      </c>
      <c r="I219" s="49">
        <v>18824965.3</v>
      </c>
      <c r="J219" s="49">
        <v>8901925.7</v>
      </c>
      <c r="K219" s="49">
        <v>1449724</v>
      </c>
      <c r="L219" s="49">
        <v>550000</v>
      </c>
      <c r="M219" s="49">
        <v>0</v>
      </c>
      <c r="N219" s="49">
        <v>7923315.6</v>
      </c>
      <c r="O219" s="49">
        <v>9501200.14</v>
      </c>
      <c r="P219" s="49">
        <v>9501200.14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452</v>
      </c>
      <c r="G220" s="58" t="s">
        <v>453</v>
      </c>
      <c r="H220" s="49">
        <v>237782640</v>
      </c>
      <c r="I220" s="49">
        <v>220762506</v>
      </c>
      <c r="J220" s="49">
        <v>114408352</v>
      </c>
      <c r="K220" s="49">
        <v>33394850</v>
      </c>
      <c r="L220" s="49">
        <v>4337000</v>
      </c>
      <c r="M220" s="49">
        <v>0</v>
      </c>
      <c r="N220" s="49">
        <v>68622304</v>
      </c>
      <c r="O220" s="49">
        <v>17020134</v>
      </c>
      <c r="P220" s="49">
        <v>17020134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452</v>
      </c>
      <c r="G221" s="58" t="s">
        <v>454</v>
      </c>
      <c r="H221" s="49">
        <v>277659083.71</v>
      </c>
      <c r="I221" s="49">
        <v>259822272.92</v>
      </c>
      <c r="J221" s="49">
        <v>141211634.4</v>
      </c>
      <c r="K221" s="49">
        <v>28685811.78</v>
      </c>
      <c r="L221" s="49">
        <v>4600000</v>
      </c>
      <c r="M221" s="49">
        <v>83469.03</v>
      </c>
      <c r="N221" s="49">
        <v>85241357.71</v>
      </c>
      <c r="O221" s="49">
        <v>17836810.79</v>
      </c>
      <c r="P221" s="49">
        <v>13626810.79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452</v>
      </c>
      <c r="G222" s="58" t="s">
        <v>455</v>
      </c>
      <c r="H222" s="49">
        <v>1841055625</v>
      </c>
      <c r="I222" s="49">
        <v>1444131923</v>
      </c>
      <c r="J222" s="49">
        <v>667175232</v>
      </c>
      <c r="K222" s="49">
        <v>171305878</v>
      </c>
      <c r="L222" s="49">
        <v>32400000</v>
      </c>
      <c r="M222" s="49">
        <v>0</v>
      </c>
      <c r="N222" s="49">
        <v>573250813</v>
      </c>
      <c r="O222" s="49">
        <v>396923702</v>
      </c>
      <c r="P222" s="49">
        <v>364029706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452</v>
      </c>
      <c r="G223" s="58" t="s">
        <v>456</v>
      </c>
      <c r="H223" s="49">
        <v>334828944.86</v>
      </c>
      <c r="I223" s="49">
        <v>285813096.86</v>
      </c>
      <c r="J223" s="49">
        <v>142043190</v>
      </c>
      <c r="K223" s="49">
        <v>50544845</v>
      </c>
      <c r="L223" s="49">
        <v>2898000</v>
      </c>
      <c r="M223" s="49">
        <v>425387</v>
      </c>
      <c r="N223" s="49">
        <v>89901674.86</v>
      </c>
      <c r="O223" s="49">
        <v>49015848</v>
      </c>
      <c r="P223" s="49">
        <v>49015722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457</v>
      </c>
      <c r="G224" s="58" t="s">
        <v>458</v>
      </c>
      <c r="H224" s="49">
        <v>87176684.17</v>
      </c>
      <c r="I224" s="49">
        <v>79777150.44</v>
      </c>
      <c r="J224" s="49">
        <v>52855440.9</v>
      </c>
      <c r="K224" s="49">
        <v>2225803.14</v>
      </c>
      <c r="L224" s="49">
        <v>450000</v>
      </c>
      <c r="M224" s="49">
        <v>0</v>
      </c>
      <c r="N224" s="49">
        <v>24245906.4</v>
      </c>
      <c r="O224" s="49">
        <v>7399533.73</v>
      </c>
      <c r="P224" s="49">
        <v>7399533.73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457</v>
      </c>
      <c r="G225" s="58" t="s">
        <v>459</v>
      </c>
      <c r="H225" s="49">
        <v>98573115</v>
      </c>
      <c r="I225" s="49">
        <v>82624610</v>
      </c>
      <c r="J225" s="49">
        <v>53905889</v>
      </c>
      <c r="K225" s="49">
        <v>6242370</v>
      </c>
      <c r="L225" s="49">
        <v>1000000</v>
      </c>
      <c r="M225" s="49">
        <v>0</v>
      </c>
      <c r="N225" s="49">
        <v>21476351</v>
      </c>
      <c r="O225" s="49">
        <v>15948505</v>
      </c>
      <c r="P225" s="49">
        <v>15948505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457</v>
      </c>
      <c r="G226" s="58" t="s">
        <v>460</v>
      </c>
      <c r="H226" s="49">
        <v>72243576.46</v>
      </c>
      <c r="I226" s="49">
        <v>52684625.91</v>
      </c>
      <c r="J226" s="49">
        <v>32768395.3</v>
      </c>
      <c r="K226" s="49">
        <v>4677772.45</v>
      </c>
      <c r="L226" s="49">
        <v>500000</v>
      </c>
      <c r="M226" s="49">
        <v>0</v>
      </c>
      <c r="N226" s="49">
        <v>14738458.16</v>
      </c>
      <c r="O226" s="49">
        <v>19558950.55</v>
      </c>
      <c r="P226" s="49">
        <v>19558950.55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457</v>
      </c>
      <c r="G227" s="58" t="s">
        <v>461</v>
      </c>
      <c r="H227" s="49">
        <v>70778231.5</v>
      </c>
      <c r="I227" s="49">
        <v>51099974.39</v>
      </c>
      <c r="J227" s="49">
        <v>33491476.78</v>
      </c>
      <c r="K227" s="49">
        <v>1877136</v>
      </c>
      <c r="L227" s="49">
        <v>160000</v>
      </c>
      <c r="M227" s="49">
        <v>0</v>
      </c>
      <c r="N227" s="49">
        <v>15571361.61</v>
      </c>
      <c r="O227" s="49">
        <v>19678257.11</v>
      </c>
      <c r="P227" s="49">
        <v>19678257.11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457</v>
      </c>
      <c r="G228" s="58" t="s">
        <v>462</v>
      </c>
      <c r="H228" s="49">
        <v>51610296.12</v>
      </c>
      <c r="I228" s="49">
        <v>42205151.87</v>
      </c>
      <c r="J228" s="49">
        <v>26786156</v>
      </c>
      <c r="K228" s="49">
        <v>472349.46</v>
      </c>
      <c r="L228" s="49">
        <v>464000</v>
      </c>
      <c r="M228" s="49">
        <v>791014</v>
      </c>
      <c r="N228" s="49">
        <v>13691632.41</v>
      </c>
      <c r="O228" s="49">
        <v>9405144.25</v>
      </c>
      <c r="P228" s="49">
        <v>9405144.25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457</v>
      </c>
      <c r="G229" s="58" t="s">
        <v>463</v>
      </c>
      <c r="H229" s="49">
        <v>79755749</v>
      </c>
      <c r="I229" s="49">
        <v>62930520</v>
      </c>
      <c r="J229" s="49">
        <v>44397180</v>
      </c>
      <c r="K229" s="49">
        <v>3615401</v>
      </c>
      <c r="L229" s="49">
        <v>419580</v>
      </c>
      <c r="M229" s="49">
        <v>383652</v>
      </c>
      <c r="N229" s="49">
        <v>14114707</v>
      </c>
      <c r="O229" s="49">
        <v>16825229</v>
      </c>
      <c r="P229" s="49">
        <v>16825229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457</v>
      </c>
      <c r="G230" s="58" t="s">
        <v>464</v>
      </c>
      <c r="H230" s="49">
        <v>99642656.28</v>
      </c>
      <c r="I230" s="49">
        <v>82524756.12</v>
      </c>
      <c r="J230" s="49">
        <v>53716608.12</v>
      </c>
      <c r="K230" s="49">
        <v>6401113.46</v>
      </c>
      <c r="L230" s="49">
        <v>632982</v>
      </c>
      <c r="M230" s="49">
        <v>784354.65</v>
      </c>
      <c r="N230" s="49">
        <v>20989697.89</v>
      </c>
      <c r="O230" s="49">
        <v>17117900.16</v>
      </c>
      <c r="P230" s="49">
        <v>17117900.16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457</v>
      </c>
      <c r="G231" s="58" t="s">
        <v>465</v>
      </c>
      <c r="H231" s="49">
        <v>88467825</v>
      </c>
      <c r="I231" s="49">
        <v>67687404</v>
      </c>
      <c r="J231" s="49">
        <v>45510631</v>
      </c>
      <c r="K231" s="49">
        <v>3591075</v>
      </c>
      <c r="L231" s="49">
        <v>1099191</v>
      </c>
      <c r="M231" s="49">
        <v>0</v>
      </c>
      <c r="N231" s="49">
        <v>17486507</v>
      </c>
      <c r="O231" s="49">
        <v>20780421</v>
      </c>
      <c r="P231" s="49">
        <v>20780421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457</v>
      </c>
      <c r="G232" s="58" t="s">
        <v>466</v>
      </c>
      <c r="H232" s="49">
        <v>149318131.37</v>
      </c>
      <c r="I232" s="49">
        <v>95416255.51</v>
      </c>
      <c r="J232" s="49">
        <v>57059137.85</v>
      </c>
      <c r="K232" s="49">
        <v>3287684</v>
      </c>
      <c r="L232" s="49">
        <v>1610000</v>
      </c>
      <c r="M232" s="49">
        <v>1318727.3</v>
      </c>
      <c r="N232" s="49">
        <v>32140706.36</v>
      </c>
      <c r="O232" s="49">
        <v>53901875.86</v>
      </c>
      <c r="P232" s="49">
        <v>53901875.86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457</v>
      </c>
      <c r="G233" s="58" t="s">
        <v>467</v>
      </c>
      <c r="H233" s="49">
        <v>53025089</v>
      </c>
      <c r="I233" s="49">
        <v>46799914</v>
      </c>
      <c r="J233" s="49">
        <v>30330323</v>
      </c>
      <c r="K233" s="49">
        <v>787886</v>
      </c>
      <c r="L233" s="49">
        <v>482182</v>
      </c>
      <c r="M233" s="49">
        <v>0</v>
      </c>
      <c r="N233" s="49">
        <v>15199523</v>
      </c>
      <c r="O233" s="49">
        <v>6225175</v>
      </c>
      <c r="P233" s="49">
        <v>6225175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457</v>
      </c>
      <c r="G234" s="58" t="s">
        <v>468</v>
      </c>
      <c r="H234" s="49">
        <v>97577509.59</v>
      </c>
      <c r="I234" s="49">
        <v>83835518.98</v>
      </c>
      <c r="J234" s="49">
        <v>58211105.09</v>
      </c>
      <c r="K234" s="49">
        <v>4463000.04</v>
      </c>
      <c r="L234" s="49">
        <v>1500000</v>
      </c>
      <c r="M234" s="49">
        <v>0</v>
      </c>
      <c r="N234" s="49">
        <v>19661413.85</v>
      </c>
      <c r="O234" s="49">
        <v>13741990.61</v>
      </c>
      <c r="P234" s="49">
        <v>13621990.61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457</v>
      </c>
      <c r="G235" s="58" t="s">
        <v>469</v>
      </c>
      <c r="H235" s="49">
        <v>49539534</v>
      </c>
      <c r="I235" s="49">
        <v>38144678</v>
      </c>
      <c r="J235" s="49">
        <v>26916467</v>
      </c>
      <c r="K235" s="49">
        <v>1586133</v>
      </c>
      <c r="L235" s="49">
        <v>287937</v>
      </c>
      <c r="M235" s="49">
        <v>0</v>
      </c>
      <c r="N235" s="49">
        <v>9354141</v>
      </c>
      <c r="O235" s="49">
        <v>11394856</v>
      </c>
      <c r="P235" s="49">
        <v>11394856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457</v>
      </c>
      <c r="G236" s="58" t="s">
        <v>470</v>
      </c>
      <c r="H236" s="49">
        <v>40557382.55</v>
      </c>
      <c r="I236" s="49">
        <v>27835817.43</v>
      </c>
      <c r="J236" s="49">
        <v>16841802.28</v>
      </c>
      <c r="K236" s="49">
        <v>977297</v>
      </c>
      <c r="L236" s="49">
        <v>300000</v>
      </c>
      <c r="M236" s="49">
        <v>114129.56</v>
      </c>
      <c r="N236" s="49">
        <v>9602588.59</v>
      </c>
      <c r="O236" s="49">
        <v>12721565.12</v>
      </c>
      <c r="P236" s="49">
        <v>12721565.12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457</v>
      </c>
      <c r="G237" s="58" t="s">
        <v>471</v>
      </c>
      <c r="H237" s="49">
        <v>119763649</v>
      </c>
      <c r="I237" s="49">
        <v>101849188</v>
      </c>
      <c r="J237" s="49">
        <v>65221360</v>
      </c>
      <c r="K237" s="49">
        <v>7334122</v>
      </c>
      <c r="L237" s="49">
        <v>300000</v>
      </c>
      <c r="M237" s="49">
        <v>1662060</v>
      </c>
      <c r="N237" s="49">
        <v>27331646</v>
      </c>
      <c r="O237" s="49">
        <v>17914461</v>
      </c>
      <c r="P237" s="49">
        <v>17914461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457</v>
      </c>
      <c r="G238" s="58" t="s">
        <v>472</v>
      </c>
      <c r="H238" s="49">
        <v>55350108.96</v>
      </c>
      <c r="I238" s="49">
        <v>44562245.17</v>
      </c>
      <c r="J238" s="49">
        <v>31964810.59</v>
      </c>
      <c r="K238" s="49">
        <v>1778453.61</v>
      </c>
      <c r="L238" s="49">
        <v>250000</v>
      </c>
      <c r="M238" s="49">
        <v>648848</v>
      </c>
      <c r="N238" s="49">
        <v>9920132.97</v>
      </c>
      <c r="O238" s="49">
        <v>10787863.79</v>
      </c>
      <c r="P238" s="49">
        <v>10787863.79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457</v>
      </c>
      <c r="G239" s="58" t="s">
        <v>473</v>
      </c>
      <c r="H239" s="49">
        <v>57495362</v>
      </c>
      <c r="I239" s="49">
        <v>47601115</v>
      </c>
      <c r="J239" s="49">
        <v>32479174</v>
      </c>
      <c r="K239" s="49">
        <v>2079245</v>
      </c>
      <c r="L239" s="49">
        <v>276071</v>
      </c>
      <c r="M239" s="49">
        <v>0</v>
      </c>
      <c r="N239" s="49">
        <v>12766625</v>
      </c>
      <c r="O239" s="49">
        <v>9894247</v>
      </c>
      <c r="P239" s="49">
        <v>9894247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457</v>
      </c>
      <c r="G240" s="58" t="s">
        <v>474</v>
      </c>
      <c r="H240" s="49">
        <v>70849910</v>
      </c>
      <c r="I240" s="49">
        <v>58387910</v>
      </c>
      <c r="J240" s="49">
        <v>39384037</v>
      </c>
      <c r="K240" s="49">
        <v>2378580</v>
      </c>
      <c r="L240" s="49">
        <v>20000</v>
      </c>
      <c r="M240" s="49">
        <v>550802</v>
      </c>
      <c r="N240" s="49">
        <v>16054491</v>
      </c>
      <c r="O240" s="49">
        <v>12462000</v>
      </c>
      <c r="P240" s="49">
        <v>12461000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457</v>
      </c>
      <c r="G241" s="58" t="s">
        <v>475</v>
      </c>
      <c r="H241" s="49">
        <v>71350420.4</v>
      </c>
      <c r="I241" s="49">
        <v>65149063.28</v>
      </c>
      <c r="J241" s="49">
        <v>42216303.19</v>
      </c>
      <c r="K241" s="49">
        <v>5024157.64</v>
      </c>
      <c r="L241" s="49">
        <v>868079</v>
      </c>
      <c r="M241" s="49">
        <v>1318904.55</v>
      </c>
      <c r="N241" s="49">
        <v>15721618.9</v>
      </c>
      <c r="O241" s="49">
        <v>6201357.12</v>
      </c>
      <c r="P241" s="49">
        <v>6201357.12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457</v>
      </c>
      <c r="G242" s="58" t="s">
        <v>476</v>
      </c>
      <c r="H242" s="49">
        <v>50596879.7</v>
      </c>
      <c r="I242" s="49">
        <v>43412375.74</v>
      </c>
      <c r="J242" s="49">
        <v>29768877.02</v>
      </c>
      <c r="K242" s="49">
        <v>1876097.88</v>
      </c>
      <c r="L242" s="49">
        <v>405700.2</v>
      </c>
      <c r="M242" s="49">
        <v>307286.81</v>
      </c>
      <c r="N242" s="49">
        <v>11054413.83</v>
      </c>
      <c r="O242" s="49">
        <v>7184503.96</v>
      </c>
      <c r="P242" s="49">
        <v>7184503.96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457</v>
      </c>
      <c r="G243" s="58" t="s">
        <v>477</v>
      </c>
      <c r="H243" s="49">
        <v>53410037</v>
      </c>
      <c r="I243" s="49">
        <v>46726339</v>
      </c>
      <c r="J243" s="49">
        <v>27599105</v>
      </c>
      <c r="K243" s="49">
        <v>2247579</v>
      </c>
      <c r="L243" s="49">
        <v>243000</v>
      </c>
      <c r="M243" s="49">
        <v>181666</v>
      </c>
      <c r="N243" s="49">
        <v>16454989</v>
      </c>
      <c r="O243" s="49">
        <v>6683698</v>
      </c>
      <c r="P243" s="49">
        <v>6683698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478</v>
      </c>
      <c r="G244" s="58" t="s">
        <v>479</v>
      </c>
      <c r="H244" s="49">
        <v>1594495944.38</v>
      </c>
      <c r="I244" s="49">
        <v>608530277.44</v>
      </c>
      <c r="J244" s="49">
        <v>175858297.59</v>
      </c>
      <c r="K244" s="49">
        <v>182418151.94</v>
      </c>
      <c r="L244" s="49">
        <v>26314134.63</v>
      </c>
      <c r="M244" s="49">
        <v>10957187.17</v>
      </c>
      <c r="N244" s="49">
        <v>212982506.11</v>
      </c>
      <c r="O244" s="49">
        <v>985965666.94</v>
      </c>
      <c r="P244" s="49">
        <v>962065666.94</v>
      </c>
    </row>
    <row r="245" spans="1:16" ht="12.75">
      <c r="A245" s="46">
        <v>6</v>
      </c>
      <c r="B245" s="46">
        <v>8</v>
      </c>
      <c r="C245" s="46">
        <v>1</v>
      </c>
      <c r="D245" s="41" t="s">
        <v>480</v>
      </c>
      <c r="E245" s="47">
        <v>271</v>
      </c>
      <c r="F245" s="48" t="s">
        <v>480</v>
      </c>
      <c r="G245" s="58" t="s">
        <v>481</v>
      </c>
      <c r="H245" s="49">
        <v>572770</v>
      </c>
      <c r="I245" s="49">
        <v>572770</v>
      </c>
      <c r="J245" s="49">
        <v>101350</v>
      </c>
      <c r="K245" s="49">
        <v>0</v>
      </c>
      <c r="L245" s="49">
        <v>120000</v>
      </c>
      <c r="M245" s="49">
        <v>0</v>
      </c>
      <c r="N245" s="49">
        <v>351420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480</v>
      </c>
      <c r="E246" s="47">
        <v>270</v>
      </c>
      <c r="F246" s="48" t="s">
        <v>480</v>
      </c>
      <c r="G246" s="58" t="s">
        <v>482</v>
      </c>
      <c r="H246" s="49">
        <v>3872183</v>
      </c>
      <c r="I246" s="49">
        <v>3872183</v>
      </c>
      <c r="J246" s="49">
        <v>431001</v>
      </c>
      <c r="K246" s="49">
        <v>0</v>
      </c>
      <c r="L246" s="49">
        <v>138000</v>
      </c>
      <c r="M246" s="49">
        <v>0</v>
      </c>
      <c r="N246" s="49">
        <v>3303182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480</v>
      </c>
      <c r="E247" s="47">
        <v>187</v>
      </c>
      <c r="F247" s="48" t="s">
        <v>480</v>
      </c>
      <c r="G247" s="58" t="s">
        <v>483</v>
      </c>
      <c r="H247" s="49">
        <v>1897324</v>
      </c>
      <c r="I247" s="49">
        <v>1877324</v>
      </c>
      <c r="J247" s="49">
        <v>215000</v>
      </c>
      <c r="K247" s="49">
        <v>0</v>
      </c>
      <c r="L247" s="49">
        <v>0</v>
      </c>
      <c r="M247" s="49">
        <v>0</v>
      </c>
      <c r="N247" s="49">
        <v>1662324</v>
      </c>
      <c r="O247" s="49">
        <v>20000</v>
      </c>
      <c r="P247" s="49">
        <v>20000</v>
      </c>
    </row>
    <row r="248" spans="1:16" ht="12.75">
      <c r="A248" s="46">
        <v>6</v>
      </c>
      <c r="B248" s="46">
        <v>1</v>
      </c>
      <c r="C248" s="46">
        <v>1</v>
      </c>
      <c r="D248" s="41" t="s">
        <v>480</v>
      </c>
      <c r="E248" s="47">
        <v>188</v>
      </c>
      <c r="F248" s="48" t="s">
        <v>480</v>
      </c>
      <c r="G248" s="58" t="s">
        <v>483</v>
      </c>
      <c r="H248" s="49">
        <v>103391.16</v>
      </c>
      <c r="I248" s="49">
        <v>103391.16</v>
      </c>
      <c r="J248" s="49">
        <v>56911</v>
      </c>
      <c r="K248" s="49">
        <v>0</v>
      </c>
      <c r="L248" s="49">
        <v>0</v>
      </c>
      <c r="M248" s="49">
        <v>0</v>
      </c>
      <c r="N248" s="49">
        <v>46480.16</v>
      </c>
      <c r="O248" s="49">
        <v>0</v>
      </c>
      <c r="P248" s="49">
        <v>0</v>
      </c>
    </row>
    <row r="249" spans="1:16" ht="25.5">
      <c r="A249" s="46">
        <v>6</v>
      </c>
      <c r="B249" s="46">
        <v>2</v>
      </c>
      <c r="C249" s="46">
        <v>1</v>
      </c>
      <c r="D249" s="41" t="s">
        <v>480</v>
      </c>
      <c r="E249" s="47">
        <v>221</v>
      </c>
      <c r="F249" s="48" t="s">
        <v>480</v>
      </c>
      <c r="G249" s="58" t="s">
        <v>484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</row>
    <row r="250" spans="1:16" ht="25.5">
      <c r="A250" s="46">
        <v>6</v>
      </c>
      <c r="B250" s="46">
        <v>13</v>
      </c>
      <c r="C250" s="46">
        <v>4</v>
      </c>
      <c r="D250" s="41" t="s">
        <v>480</v>
      </c>
      <c r="E250" s="47">
        <v>186</v>
      </c>
      <c r="F250" s="48" t="s">
        <v>480</v>
      </c>
      <c r="G250" s="58" t="s">
        <v>485</v>
      </c>
      <c r="H250" s="49">
        <v>2200</v>
      </c>
      <c r="I250" s="49">
        <v>2200</v>
      </c>
      <c r="J250" s="49">
        <v>0</v>
      </c>
      <c r="K250" s="49">
        <v>0</v>
      </c>
      <c r="L250" s="49">
        <v>0</v>
      </c>
      <c r="M250" s="49">
        <v>0</v>
      </c>
      <c r="N250" s="49">
        <v>2200</v>
      </c>
      <c r="O250" s="49">
        <v>0</v>
      </c>
      <c r="P250" s="49">
        <v>0</v>
      </c>
    </row>
    <row r="251" spans="1:16" ht="25.5">
      <c r="A251" s="46">
        <v>6</v>
      </c>
      <c r="B251" s="46">
        <v>4</v>
      </c>
      <c r="C251" s="46">
        <v>3</v>
      </c>
      <c r="D251" s="41" t="s">
        <v>480</v>
      </c>
      <c r="E251" s="47">
        <v>218</v>
      </c>
      <c r="F251" s="48" t="s">
        <v>480</v>
      </c>
      <c r="G251" s="58" t="s">
        <v>486</v>
      </c>
      <c r="H251" s="49">
        <v>27224</v>
      </c>
      <c r="I251" s="49">
        <v>27224</v>
      </c>
      <c r="J251" s="49">
        <v>3000</v>
      </c>
      <c r="K251" s="49">
        <v>0</v>
      </c>
      <c r="L251" s="49">
        <v>0</v>
      </c>
      <c r="M251" s="49">
        <v>0</v>
      </c>
      <c r="N251" s="49">
        <v>24224</v>
      </c>
      <c r="O251" s="49">
        <v>0</v>
      </c>
      <c r="P251" s="49">
        <v>0</v>
      </c>
    </row>
    <row r="252" spans="1:16" ht="12.75">
      <c r="A252" s="46">
        <v>6</v>
      </c>
      <c r="B252" s="46">
        <v>3</v>
      </c>
      <c r="C252" s="46">
        <v>3</v>
      </c>
      <c r="D252" s="41" t="s">
        <v>480</v>
      </c>
      <c r="E252" s="47">
        <v>122</v>
      </c>
      <c r="F252" s="48" t="s">
        <v>480</v>
      </c>
      <c r="G252" s="58" t="s">
        <v>487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</row>
    <row r="253" spans="1:16" ht="25.5">
      <c r="A253" s="46">
        <v>6</v>
      </c>
      <c r="B253" s="46">
        <v>15</v>
      </c>
      <c r="C253" s="46">
        <v>0</v>
      </c>
      <c r="D253" s="41" t="s">
        <v>480</v>
      </c>
      <c r="E253" s="47">
        <v>220</v>
      </c>
      <c r="F253" s="48" t="s">
        <v>480</v>
      </c>
      <c r="G253" s="58" t="s">
        <v>488</v>
      </c>
      <c r="H253" s="49">
        <v>471621</v>
      </c>
      <c r="I253" s="49">
        <v>100000</v>
      </c>
      <c r="J253" s="49">
        <v>62400</v>
      </c>
      <c r="K253" s="49">
        <v>0</v>
      </c>
      <c r="L253" s="49">
        <v>0</v>
      </c>
      <c r="M253" s="49">
        <v>0</v>
      </c>
      <c r="N253" s="49">
        <v>37600</v>
      </c>
      <c r="O253" s="49">
        <v>371621</v>
      </c>
      <c r="P253" s="49">
        <v>371621</v>
      </c>
    </row>
    <row r="254" spans="1:16" ht="12.75">
      <c r="A254" s="46">
        <v>6</v>
      </c>
      <c r="B254" s="46">
        <v>9</v>
      </c>
      <c r="C254" s="46">
        <v>1</v>
      </c>
      <c r="D254" s="41" t="s">
        <v>480</v>
      </c>
      <c r="E254" s="47">
        <v>140</v>
      </c>
      <c r="F254" s="48" t="s">
        <v>480</v>
      </c>
      <c r="G254" s="58" t="s">
        <v>489</v>
      </c>
      <c r="H254" s="49">
        <v>56857.35</v>
      </c>
      <c r="I254" s="49">
        <v>56857.35</v>
      </c>
      <c r="J254" s="49">
        <v>28020</v>
      </c>
      <c r="K254" s="49">
        <v>0</v>
      </c>
      <c r="L254" s="49">
        <v>0</v>
      </c>
      <c r="M254" s="49">
        <v>0</v>
      </c>
      <c r="N254" s="49">
        <v>28837.35</v>
      </c>
      <c r="O254" s="49">
        <v>0</v>
      </c>
      <c r="P254" s="49">
        <v>0</v>
      </c>
    </row>
    <row r="255" spans="1:16" ht="12.75">
      <c r="A255" s="46">
        <v>6</v>
      </c>
      <c r="B255" s="46">
        <v>62</v>
      </c>
      <c r="C255" s="46">
        <v>1</v>
      </c>
      <c r="D255" s="41" t="s">
        <v>480</v>
      </c>
      <c r="E255" s="47">
        <v>198</v>
      </c>
      <c r="F255" s="48" t="s">
        <v>480</v>
      </c>
      <c r="G255" s="58" t="s">
        <v>490</v>
      </c>
      <c r="H255" s="49">
        <v>224100</v>
      </c>
      <c r="I255" s="49">
        <v>224100</v>
      </c>
      <c r="J255" s="49">
        <v>30000</v>
      </c>
      <c r="K255" s="49">
        <v>0</v>
      </c>
      <c r="L255" s="49">
        <v>0</v>
      </c>
      <c r="M255" s="49">
        <v>0</v>
      </c>
      <c r="N255" s="49">
        <v>194100</v>
      </c>
      <c r="O255" s="49">
        <v>0</v>
      </c>
      <c r="P255" s="49">
        <v>0</v>
      </c>
    </row>
    <row r="256" spans="1:16" ht="12.75">
      <c r="A256" s="46">
        <v>6</v>
      </c>
      <c r="B256" s="46">
        <v>8</v>
      </c>
      <c r="C256" s="46">
        <v>1</v>
      </c>
      <c r="D256" s="41" t="s">
        <v>480</v>
      </c>
      <c r="E256" s="47">
        <v>265</v>
      </c>
      <c r="F256" s="48" t="s">
        <v>480</v>
      </c>
      <c r="G256" s="58" t="s">
        <v>491</v>
      </c>
      <c r="H256" s="49">
        <v>11834836</v>
      </c>
      <c r="I256" s="49">
        <v>7620493</v>
      </c>
      <c r="J256" s="49">
        <v>630539</v>
      </c>
      <c r="K256" s="49">
        <v>30000</v>
      </c>
      <c r="L256" s="49">
        <v>600000</v>
      </c>
      <c r="M256" s="49">
        <v>0</v>
      </c>
      <c r="N256" s="49">
        <v>6359954</v>
      </c>
      <c r="O256" s="49">
        <v>4214343</v>
      </c>
      <c r="P256" s="49">
        <v>4214343</v>
      </c>
    </row>
    <row r="257" spans="1:16" ht="12.75">
      <c r="A257" s="46">
        <v>6</v>
      </c>
      <c r="B257" s="46">
        <v>8</v>
      </c>
      <c r="C257" s="46">
        <v>7</v>
      </c>
      <c r="D257" s="41" t="s">
        <v>480</v>
      </c>
      <c r="E257" s="47">
        <v>244</v>
      </c>
      <c r="F257" s="48" t="s">
        <v>480</v>
      </c>
      <c r="G257" s="58" t="s">
        <v>492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2014-05-23T11:23:09Z</cp:lastPrinted>
  <dcterms:created xsi:type="dcterms:W3CDTF">2008-02-27T07:21:19Z</dcterms:created>
  <dcterms:modified xsi:type="dcterms:W3CDTF">2015-08-14T08:55:43Z</dcterms:modified>
  <cp:category/>
  <cp:version/>
  <cp:contentType/>
  <cp:contentStatus/>
</cp:coreProperties>
</file>