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30" windowWidth="15180" windowHeight="10110" tabRatio="803" activeTab="1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<sst xmlns="http://schemas.openxmlformats.org/spreadsheetml/2006/main" count="5662" uniqueCount="494">
  <si>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</si>
  <si>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</si>
  <si>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</si>
  <si>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</si>
  <si>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</si>
  <si>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</si>
  <si>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</si>
  <si>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</si>
  <si>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</si>
  <si>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</si>
  <si>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</si>
  <si>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</si>
  <si>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</si>
  <si>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</si>
  <si>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</si>
  <si>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</si>
  <si>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</si>
  <si>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</si>
  <si>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</si>
  <si>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</si>
  <si>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</si>
  <si>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</si>
  <si>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</si>
  <si>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</si>
  <si>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</si>
  <si>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</si>
  <si>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</si>
  <si>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</si>
  <si>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</si>
  <si>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</si>
  <si>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</si>
  <si>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</si>
  <si>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</si>
  <si>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</si>
  <si>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</si>
  <si>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</si>
  <si>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</si>
  <si>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</si>
  <si>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</si>
  <si>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</si>
  <si>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</si>
  <si>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</si>
  <si>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</si>
  <si>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</si>
  <si>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</si>
  <si>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</si>
  <si>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</si>
  <si>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</si>
  <si>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</si>
  <si>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</si>
  <si>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</si>
  <si>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</si>
  <si>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</si>
  <si>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</si>
  <si>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</si>
  <si>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</si>
  <si>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</si>
  <si>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</si>
  <si>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</si>
  <si>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</si>
  <si>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</si>
  <si>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</si>
  <si>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</si>
  <si>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</si>
  <si>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</si>
  <si>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</si>
  <si>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</si>
  <si>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</si>
  <si>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</si>
  <si>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</si>
  <si>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</si>
  <si>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</si>
  <si>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</si>
  <si>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</si>
  <si>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</si>
  <si>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</si>
  <si>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</si>
  <si>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</si>
  <si>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</si>
  <si>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</si>
  <si>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</si>
  <si>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</si>
  <si>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</si>
  <si>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</si>
  <si>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</si>
  <si>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</si>
  <si>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</si>
  <si>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</si>
  <si>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</si>
  <si>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</si>
  <si>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</si>
  <si>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</si>
  <si>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</si>
  <si>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</si>
  <si>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</si>
  <si>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</si>
  <si>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</si>
  <si>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</si>
  <si>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</si>
  <si>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</si>
  <si>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</si>
  <si>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</si>
  <si>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</si>
  <si>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</si>
  <si>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</si>
  <si>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</si>
  <si>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</si>
  <si>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</si>
  <si>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</si>
  <si>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</si>
  <si>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</si>
  <si>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</si>
  <si>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</si>
  <si>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</si>
  <si>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</si>
  <si>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</si>
  <si>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</si>
  <si>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</si>
  <si>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</si>
  <si>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</si>
  <si>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</si>
  <si>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</si>
  <si>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</si>
  <si>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</si>
  <si>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</si>
  <si>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</si>
  <si>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</si>
  <si>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</si>
  <si>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</si>
  <si>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</si>
  <si>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</si>
  <si>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</si>
  <si>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</si>
  <si>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</si>
  <si>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</si>
  <si>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</si>
  <si>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</si>
  <si>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</si>
  <si>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</si>
  <si>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</si>
  <si>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</si>
  <si>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</si>
  <si>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</si>
  <si>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</si>
  <si>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</si>
  <si>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</si>
  <si>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</si>
  <si>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</si>
  <si>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</si>
  <si>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</si>
  <si>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</si>
  <si>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</si>
  <si>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</si>
  <si>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</si>
  <si>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</si>
  <si>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</si>
  <si>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</si>
  <si>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</si>
  <si>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</si>
  <si>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</si>
  <si>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</si>
  <si>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</si>
  <si>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</si>
  <si>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</si>
  <si>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</si>
  <si>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</si>
  <si>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</si>
  <si>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</si>
  <si>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</si>
  <si>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</si>
  <si>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</si>
  <si>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</si>
  <si>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</si>
  <si>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</si>
  <si>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</si>
  <si>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</si>
  <si>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</si>
  <si>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</si>
  <si>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</si>
  <si>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</si>
  <si>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</si>
  <si>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</si>
  <si>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</si>
  <si>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</si>
  <si>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</si>
  <si>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</si>
  <si>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</si>
  <si>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</si>
  <si>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</si>
  <si>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</si>
  <si>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</si>
  <si>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</si>
  <si>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</si>
  <si>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</si>
  <si>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</si>
  <si>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</si>
  <si>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</si>
  <si>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</si>
  <si>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</si>
  <si>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</si>
  <si>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</si>
  <si>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</si>
  <si>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</si>
  <si>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</si>
  <si>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</si>
  <si>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</si>
  <si>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</si>
  <si>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</si>
  <si>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</si>
  <si>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</si>
  <si>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</si>
  <si>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</si>
  <si>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</si>
  <si>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</si>
  <si>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</si>
  <si>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</si>
  <si>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</si>
  <si>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</si>
  <si>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</si>
  <si>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</si>
  <si>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</si>
  <si>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</si>
  <si>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</si>
  <si>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</si>
  <si>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</si>
  <si>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</si>
  <si>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</si>
  <si>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</si>
  <si>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</si>
  <si>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</si>
  <si>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</si>
  <si>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</si>
  <si>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</si>
  <si>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</si>
  <si>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</si>
  <si>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</si>
  <si>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</si>
  <si>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</si>
  <si>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</si>
  <si>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</si>
  <si>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</si>
  <si>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</si>
  <si>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</si>
  <si>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</si>
  <si>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</si>
  <si>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</si>
  <si>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</si>
  <si>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</si>
  <si>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926
Kultura fizyczna</t>
  </si>
  <si>
    <t>401, 402, 403, 404, 405, 406, 407, 408, 409, 410, 411, 412, 417, 418, 478</t>
  </si>
  <si>
    <t>802, 803</t>
  </si>
  <si>
    <t>076, 077, 078, 080, 087, 618, 620, 625, 626, 628, 629, 630, 631, 632, 633, 634, 641, 642, 643, 644, 645, 651, 652, 653, 656, 661, 662, 663, 664, 665, 666, 668, 669</t>
  </si>
  <si>
    <t>200, 201, 202, 203, 204, 205, 206, 211, 212, 213, 216, 221, 222, 223, 231, 232, 233, 238, 244, 246, 271, 273, 278, 287, 288, 620, 625, 626, 628, 630, 631, 632, 633, 634, 641, 642, 643, 644, 645, 651, 652, 653, 656, 661, 662, 663, 664</t>
  </si>
  <si>
    <t>200, 205, 231, 232, 233, 236, 241, 248, 249, 250, 251, 252, 253, 254, 255, 256, 257, 258, 259, 262, 263, 264, 265, 271, 272, 273, 278, 280, 281, 282, 283, 288</t>
  </si>
  <si>
    <t>w tym papiery wartościowe</t>
  </si>
  <si>
    <t>kredyty,  pożyczki 
i papiery wartościowe</t>
  </si>
  <si>
    <t>spłaty kredytów 
i pożyczek, wykup papierów wartościowych</t>
  </si>
  <si>
    <t>w tym wykup papierów wartościowych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</si>
  <si>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</si>
  <si>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</si>
  <si>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</si>
  <si>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</si>
  <si>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</si>
  <si>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</si>
  <si>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</si>
  <si>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</si>
  <si>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</si>
  <si>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</si>
  <si>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</si>
  <si>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</si>
  <si>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</si>
  <si>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</si>
  <si>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</si>
  <si>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</si>
  <si>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</si>
  <si>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</si>
  <si>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</si>
  <si>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</si>
  <si>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</si>
  <si>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</si>
  <si>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</si>
  <si>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</si>
  <si>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</si>
  <si>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</si>
  <si>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</si>
  <si>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</si>
  <si>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</si>
  <si>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</si>
  <si>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</si>
  <si>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</si>
  <si>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</si>
  <si>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</si>
  <si>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</si>
  <si>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</si>
  <si>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</si>
  <si>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</si>
  <si>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</si>
  <si>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</si>
  <si>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</si>
  <si>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</si>
  <si>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</si>
  <si>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</si>
  <si>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</si>
  <si>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</si>
  <si>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</si>
  <si>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</si>
  <si>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</si>
  <si>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</si>
  <si>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</si>
  <si>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</si>
  <si>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</si>
  <si>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</si>
  <si>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</si>
  <si>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</si>
  <si>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</si>
  <si>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</si>
  <si>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</si>
  <si>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</si>
  <si>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</si>
  <si>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</si>
  <si>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</si>
  <si>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</si>
  <si>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</si>
  <si>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</si>
  <si>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</si>
  <si>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</si>
  <si>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</si>
  <si>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</si>
  <si>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</si>
  <si>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</si>
  <si>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</si>
  <si>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</si>
  <si>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</si>
  <si>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</si>
  <si>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</si>
  <si>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</si>
  <si>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</si>
  <si>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</si>
  <si>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</si>
  <si>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</si>
  <si>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</si>
  <si>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</si>
  <si>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</si>
  <si>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</si>
  <si>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</si>
  <si>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</si>
  <si>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</si>
  <si>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</si>
  <si>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</si>
  <si>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</si>
  <si>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</si>
  <si>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</si>
  <si>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</si>
  <si>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</si>
  <si>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</si>
  <si>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</si>
  <si>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</si>
  <si>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</si>
  <si>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</si>
  <si>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</si>
  <si>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</si>
  <si>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</si>
  <si>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</si>
  <si>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</si>
  <si>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</si>
  <si>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</si>
  <si>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</si>
  <si>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</si>
  <si>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</si>
  <si>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</si>
  <si>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</si>
  <si>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</si>
  <si>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</si>
  <si>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</si>
  <si>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</si>
  <si>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</si>
  <si>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</si>
  <si>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</si>
  <si>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</si>
  <si>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</si>
  <si>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</si>
  <si>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</si>
  <si>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</si>
  <si>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</si>
  <si>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</si>
  <si>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</si>
  <si>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</si>
  <si>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</si>
  <si>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</si>
  <si>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</si>
  <si>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</si>
  <si>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</si>
  <si>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</si>
  <si>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</si>
  <si>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</si>
  <si>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</si>
  <si>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</si>
  <si>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</si>
  <si>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</si>
  <si>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</si>
  <si>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</si>
  <si>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</si>
  <si>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</si>
  <si>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</si>
  <si>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</si>
  <si>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</si>
  <si>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</si>
  <si>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</si>
  <si>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</si>
  <si>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</si>
  <si>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</si>
  <si>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</si>
  <si>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</si>
  <si>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</si>
  <si>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</si>
  <si>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</si>
  <si>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</si>
  <si>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</si>
  <si>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</si>
  <si>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</si>
  <si>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</si>
  <si>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</si>
  <si>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</si>
  <si>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</si>
  <si>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</si>
  <si>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</si>
  <si>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</si>
  <si>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</si>
  <si>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</si>
  <si>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</si>
  <si>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</si>
  <si>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JÓZEFÓW nad Wisłą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</si>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</sst>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21" fillId="0" borderId="25" xfId="89" applyFont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0" fontId="30" fillId="22" borderId="28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28" xfId="89" applyFont="1" applyBorder="1" applyAlignment="1">
      <alignment horizontal="left" vertical="center"/>
      <protection/>
    </xf>
    <xf numFmtId="0" fontId="25" fillId="0" borderId="26" xfId="88" applyFont="1" applyBorder="1" applyAlignment="1">
      <alignment horizontal="center" vertical="center" wrapText="1"/>
      <protection/>
    </xf>
    <xf numFmtId="0" fontId="25" fillId="0" borderId="28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1" fontId="25" fillId="0" borderId="28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J15" sqref="J15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38.25" customHeight="1">
      <c r="A2" s="25" t="s">
        <v>48</v>
      </c>
      <c r="B2" s="118" t="s">
        <v>49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24" customHeight="1">
      <c r="A3" s="26">
        <v>1</v>
      </c>
      <c r="B3" s="121" t="str">
        <f>"Tabela 1. Podstawowe informacje o wykonaniu budżetu jst  wg stanu na koniec "&amp;kwartal&amp;" kwartału "&amp;rok&amp;" roku."</f>
        <v>Tabela 1. Podstawowe informacje o wykonaniu budżetu jst  wg stanu na koniec 1 kwartału 2018 roku.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24" customHeight="1">
      <c r="A4" s="26">
        <v>2</v>
      </c>
      <c r="B4" s="121" t="str">
        <f>"Tabela 2. Wynik operacyjny budżetów jst  wg stanu na koniec  "&amp;kwartal&amp;" kwartału "&amp;rok&amp;" roku."</f>
        <v>Tabela 2. Wynik operacyjny budżetów jst  wg stanu na koniec  1 kwartału 2018 roku.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5" ht="24" customHeight="1">
      <c r="A5" s="26">
        <v>3</v>
      </c>
      <c r="B5" s="122" t="str">
        <f>"Tabela 3. Przychody budżetów jst wg stanu na koniec "&amp;kwartal&amp;" kwartału "&amp;rok&amp;" roku."</f>
        <v>Tabela 3. Przychody budżetów jst wg stanu na koniec 1 kwartału 2018 roku.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</row>
    <row r="6" spans="1:15" ht="24" customHeight="1">
      <c r="A6" s="26">
        <v>4</v>
      </c>
      <c r="B6" s="122" t="str">
        <f>"Tabela 4. Rozchody budżetów jst wg stanu na koniec  "&amp;kwartal&amp;" kwartału "&amp;rok&amp;" roku."</f>
        <v>Tabela 4. Rozchody budżetów jst wg stanu na koniec  1 kwartału 2018 roku.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1:15" ht="24" customHeight="1">
      <c r="A7" s="26">
        <v>5</v>
      </c>
      <c r="B7" s="122" t="str">
        <f>"Tabela 5. Zadłużenie budżetów jst wg stanu na koniec  "&amp;kwartal&amp;" kwartału "&amp;rok&amp;" roku."</f>
        <v>Tabela 5. Zadłużenie budżetów jst wg stanu na koniec  1 kwartału 2018 roku.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4"/>
    </row>
    <row r="8" spans="1:15" ht="24" customHeight="1">
      <c r="A8" s="26">
        <v>6</v>
      </c>
      <c r="B8" s="121" t="str">
        <f>"Tabela 6. Dochody ogółem budżetów jst wg stanu na koniec "&amp;kwartal&amp;" kwartału "&amp;rok&amp;" roku."</f>
        <v>Tabela 6. Dochody ogółem budżetów jst wg stanu na koniec 1 kwartału 2018 roku.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1:15" ht="24" customHeight="1">
      <c r="A9" s="26">
        <v>7</v>
      </c>
      <c r="B9" s="122" t="str">
        <f>"Tabela 7. Planowane wydatki budżetowe jst wg stanu na koniec  "&amp;kwartal&amp;" kwartału "&amp;rok&amp;" roku."</f>
        <v>Tabela 7. Planowane wydatki budżetowe jst wg stanu na koniec  1 kwartału 2018 roku.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4"/>
    </row>
    <row r="10" spans="1:15" ht="24" customHeight="1">
      <c r="A10" s="26">
        <v>8</v>
      </c>
      <c r="B10" s="121" t="str">
        <f>"Tabela 8. Wykonane wydatki budżetowe jst wg stanu na koniec  "&amp;kwartal&amp;" kwartału "&amp;rok&amp;" roku."</f>
        <v>Tabela 8. Wykonane wydatki budżetowe jst wg stanu na koniec  1 kwartału 2018 roku.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</row>
    <row r="11" spans="1:15" ht="24" customHeight="1">
      <c r="A11" s="26">
        <v>9</v>
      </c>
      <c r="B11" s="121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1 kwartału 2018 roku.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 ht="24" customHeight="1">
      <c r="A12" s="26">
        <v>10</v>
      </c>
      <c r="B12" s="121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1 kwartału 2018 roku.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</row>
    <row r="14" spans="1:2" ht="12.75">
      <c r="A14" s="37" t="s">
        <v>51</v>
      </c>
      <c r="B14" s="59">
        <f>2018</f>
        <v>2018</v>
      </c>
    </row>
    <row r="15" spans="1:2" ht="12.75">
      <c r="A15" s="37" t="s">
        <v>52</v>
      </c>
      <c r="B15" s="59">
        <f>1</f>
        <v>1</v>
      </c>
    </row>
    <row r="16" spans="1:2" ht="12.75">
      <c r="A16" s="37" t="s">
        <v>55</v>
      </c>
      <c r="B16" s="59" t="str">
        <f>"Jul  5 2018 12:00AM"</f>
        <v>Jul  5 2018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7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1 kwartału 2018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6" t="s">
        <v>0</v>
      </c>
      <c r="B4" s="146" t="s">
        <v>1</v>
      </c>
      <c r="C4" s="146" t="s">
        <v>2</v>
      </c>
      <c r="D4" s="146" t="s">
        <v>3</v>
      </c>
      <c r="E4" s="146" t="s">
        <v>53</v>
      </c>
      <c r="F4" s="175" t="s">
        <v>56</v>
      </c>
      <c r="G4" s="175"/>
      <c r="H4" s="160" t="s">
        <v>6</v>
      </c>
      <c r="I4" s="147" t="s">
        <v>36</v>
      </c>
      <c r="J4" s="147"/>
      <c r="K4" s="147"/>
      <c r="L4" s="147"/>
      <c r="M4" s="147"/>
      <c r="N4" s="147"/>
      <c r="O4" s="147"/>
      <c r="P4" s="147"/>
    </row>
    <row r="5" spans="1:16" s="19" customFormat="1" ht="17.25" customHeight="1">
      <c r="A5" s="146"/>
      <c r="B5" s="146"/>
      <c r="C5" s="146"/>
      <c r="D5" s="146"/>
      <c r="E5" s="146"/>
      <c r="F5" s="175"/>
      <c r="G5" s="175"/>
      <c r="H5" s="160"/>
      <c r="I5" s="160" t="s">
        <v>37</v>
      </c>
      <c r="J5" s="147" t="s">
        <v>15</v>
      </c>
      <c r="K5" s="147"/>
      <c r="L5" s="147"/>
      <c r="M5" s="147"/>
      <c r="N5" s="147"/>
      <c r="O5" s="173" t="s">
        <v>38</v>
      </c>
      <c r="P5" s="50" t="s">
        <v>25</v>
      </c>
    </row>
    <row r="6" spans="1:16" s="19" customFormat="1" ht="16.5" customHeight="1">
      <c r="A6" s="146"/>
      <c r="B6" s="146"/>
      <c r="C6" s="146"/>
      <c r="D6" s="146"/>
      <c r="E6" s="146"/>
      <c r="F6" s="175"/>
      <c r="G6" s="175"/>
      <c r="H6" s="160"/>
      <c r="I6" s="160"/>
      <c r="J6" s="150" t="s">
        <v>39</v>
      </c>
      <c r="K6" s="150" t="s">
        <v>34</v>
      </c>
      <c r="L6" s="150" t="s">
        <v>40</v>
      </c>
      <c r="M6" s="150" t="s">
        <v>41</v>
      </c>
      <c r="N6" s="150" t="s">
        <v>42</v>
      </c>
      <c r="O6" s="173"/>
      <c r="P6" s="174" t="s">
        <v>43</v>
      </c>
    </row>
    <row r="7" spans="1:16" s="19" customFormat="1" ht="34.5" customHeight="1">
      <c r="A7" s="146"/>
      <c r="B7" s="146"/>
      <c r="C7" s="146"/>
      <c r="D7" s="146"/>
      <c r="E7" s="146"/>
      <c r="F7" s="175"/>
      <c r="G7" s="175"/>
      <c r="H7" s="160"/>
      <c r="I7" s="160"/>
      <c r="J7" s="150"/>
      <c r="K7" s="150"/>
      <c r="L7" s="150"/>
      <c r="M7" s="150"/>
      <c r="N7" s="150"/>
      <c r="O7" s="173"/>
      <c r="P7" s="174"/>
    </row>
    <row r="8" spans="1:16" s="19" customFormat="1" ht="34.5" customHeight="1">
      <c r="A8" s="146"/>
      <c r="B8" s="146"/>
      <c r="C8" s="146"/>
      <c r="D8" s="146"/>
      <c r="E8" s="146"/>
      <c r="F8" s="175"/>
      <c r="G8" s="175"/>
      <c r="H8" s="160"/>
      <c r="I8" s="160"/>
      <c r="J8" s="150"/>
      <c r="K8" s="150"/>
      <c r="L8" s="150"/>
      <c r="M8" s="150"/>
      <c r="N8" s="150"/>
      <c r="O8" s="173"/>
      <c r="P8" s="174"/>
    </row>
    <row r="9" spans="1:16" s="19" customFormat="1" ht="16.5" customHeight="1">
      <c r="A9" s="146"/>
      <c r="B9" s="146"/>
      <c r="C9" s="146"/>
      <c r="D9" s="146"/>
      <c r="E9" s="146"/>
      <c r="F9" s="146"/>
      <c r="G9" s="146"/>
      <c r="H9" s="160" t="s">
        <v>35</v>
      </c>
      <c r="I9" s="160"/>
      <c r="J9" s="160"/>
      <c r="K9" s="160"/>
      <c r="L9" s="160"/>
      <c r="M9" s="160"/>
      <c r="N9" s="160"/>
      <c r="O9" s="160"/>
      <c r="P9" s="160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258</v>
      </c>
      <c r="G11" s="56" t="s">
        <v>259</v>
      </c>
      <c r="H11" s="33">
        <v>23594031.7</v>
      </c>
      <c r="I11" s="33">
        <v>22797914.92</v>
      </c>
      <c r="J11" s="33">
        <v>10731248.29</v>
      </c>
      <c r="K11" s="33">
        <v>2582105.18</v>
      </c>
      <c r="L11" s="33">
        <v>122659.71</v>
      </c>
      <c r="M11" s="33">
        <v>0</v>
      </c>
      <c r="N11" s="33">
        <v>9361901.74</v>
      </c>
      <c r="O11" s="33">
        <v>796116.78</v>
      </c>
      <c r="P11" s="33">
        <v>796116.78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258</v>
      </c>
      <c r="G12" s="56" t="s">
        <v>260</v>
      </c>
      <c r="H12" s="33">
        <v>13858297.66</v>
      </c>
      <c r="I12" s="33">
        <v>13803528.16</v>
      </c>
      <c r="J12" s="33">
        <v>7176154.38</v>
      </c>
      <c r="K12" s="33">
        <v>434400</v>
      </c>
      <c r="L12" s="33">
        <v>106809.86</v>
      </c>
      <c r="M12" s="33">
        <v>0</v>
      </c>
      <c r="N12" s="33">
        <v>6086163.92</v>
      </c>
      <c r="O12" s="33">
        <v>54769.5</v>
      </c>
      <c r="P12" s="33">
        <v>54769.5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258</v>
      </c>
      <c r="G13" s="56" t="s">
        <v>261</v>
      </c>
      <c r="H13" s="33">
        <v>14379578.82</v>
      </c>
      <c r="I13" s="33">
        <v>14371332.09</v>
      </c>
      <c r="J13" s="33">
        <v>6826580.92</v>
      </c>
      <c r="K13" s="33">
        <v>864944.91</v>
      </c>
      <c r="L13" s="33">
        <v>54269.43</v>
      </c>
      <c r="M13" s="33">
        <v>0</v>
      </c>
      <c r="N13" s="33">
        <v>6625536.83</v>
      </c>
      <c r="O13" s="33">
        <v>8246.73</v>
      </c>
      <c r="P13" s="33">
        <v>8246.73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258</v>
      </c>
      <c r="G14" s="56" t="s">
        <v>262</v>
      </c>
      <c r="H14" s="33">
        <v>14622948.84</v>
      </c>
      <c r="I14" s="33">
        <v>14116909.33</v>
      </c>
      <c r="J14" s="33">
        <v>6591317.4</v>
      </c>
      <c r="K14" s="33">
        <v>1183649.94</v>
      </c>
      <c r="L14" s="33">
        <v>109911.29</v>
      </c>
      <c r="M14" s="33">
        <v>0</v>
      </c>
      <c r="N14" s="33">
        <v>6232030.7</v>
      </c>
      <c r="O14" s="33">
        <v>506039.51</v>
      </c>
      <c r="P14" s="33">
        <v>506039.51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258</v>
      </c>
      <c r="G15" s="56" t="s">
        <v>263</v>
      </c>
      <c r="H15" s="33">
        <v>28967624.95</v>
      </c>
      <c r="I15" s="33">
        <v>28469948.58</v>
      </c>
      <c r="J15" s="33">
        <v>12181055.19</v>
      </c>
      <c r="K15" s="33">
        <v>2153717.64</v>
      </c>
      <c r="L15" s="33">
        <v>235954.31</v>
      </c>
      <c r="M15" s="33">
        <v>0</v>
      </c>
      <c r="N15" s="33">
        <v>13899221.44</v>
      </c>
      <c r="O15" s="33">
        <v>497676.37</v>
      </c>
      <c r="P15" s="33">
        <v>497676.37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258</v>
      </c>
      <c r="G16" s="56" t="s">
        <v>264</v>
      </c>
      <c r="H16" s="33">
        <v>19637828.11</v>
      </c>
      <c r="I16" s="33">
        <v>19423747.98</v>
      </c>
      <c r="J16" s="33">
        <v>10192841.32</v>
      </c>
      <c r="K16" s="33">
        <v>1778540.39</v>
      </c>
      <c r="L16" s="33">
        <v>147482.95</v>
      </c>
      <c r="M16" s="33">
        <v>0</v>
      </c>
      <c r="N16" s="33">
        <v>7304883.32</v>
      </c>
      <c r="O16" s="33">
        <v>214080.13</v>
      </c>
      <c r="P16" s="33">
        <v>214080.13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258</v>
      </c>
      <c r="G17" s="56" t="s">
        <v>265</v>
      </c>
      <c r="H17" s="33">
        <v>26605119.7</v>
      </c>
      <c r="I17" s="33">
        <v>25618276.44</v>
      </c>
      <c r="J17" s="33">
        <v>12108651.66</v>
      </c>
      <c r="K17" s="33">
        <v>2137579.04</v>
      </c>
      <c r="L17" s="33">
        <v>212585.47</v>
      </c>
      <c r="M17" s="33">
        <v>0</v>
      </c>
      <c r="N17" s="33">
        <v>11159460.27</v>
      </c>
      <c r="O17" s="33">
        <v>986843.26</v>
      </c>
      <c r="P17" s="33">
        <v>986843.26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258</v>
      </c>
      <c r="G18" s="56" t="s">
        <v>266</v>
      </c>
      <c r="H18" s="33">
        <v>17362493.54</v>
      </c>
      <c r="I18" s="33">
        <v>16477442.26</v>
      </c>
      <c r="J18" s="33">
        <v>7269164.31</v>
      </c>
      <c r="K18" s="33">
        <v>868339.45</v>
      </c>
      <c r="L18" s="33">
        <v>119878.56</v>
      </c>
      <c r="M18" s="33">
        <v>0</v>
      </c>
      <c r="N18" s="33">
        <v>8220059.94</v>
      </c>
      <c r="O18" s="33">
        <v>885051.28</v>
      </c>
      <c r="P18" s="33">
        <v>885051.28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258</v>
      </c>
      <c r="G19" s="56" t="s">
        <v>267</v>
      </c>
      <c r="H19" s="33">
        <v>54245449.84</v>
      </c>
      <c r="I19" s="33">
        <v>51619137.59</v>
      </c>
      <c r="J19" s="33">
        <v>24064098.85</v>
      </c>
      <c r="K19" s="33">
        <v>4771737.48</v>
      </c>
      <c r="L19" s="33">
        <v>146556.47</v>
      </c>
      <c r="M19" s="33">
        <v>0</v>
      </c>
      <c r="N19" s="33">
        <v>22636744.79</v>
      </c>
      <c r="O19" s="33">
        <v>2626312.25</v>
      </c>
      <c r="P19" s="33">
        <v>2326312.25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258</v>
      </c>
      <c r="G20" s="56" t="s">
        <v>268</v>
      </c>
      <c r="H20" s="33">
        <v>19102346.16</v>
      </c>
      <c r="I20" s="33">
        <v>15457412.56</v>
      </c>
      <c r="J20" s="33">
        <v>6456819.65</v>
      </c>
      <c r="K20" s="33">
        <v>975186.37</v>
      </c>
      <c r="L20" s="33">
        <v>62603.86</v>
      </c>
      <c r="M20" s="33">
        <v>0</v>
      </c>
      <c r="N20" s="33">
        <v>7962802.68</v>
      </c>
      <c r="O20" s="33">
        <v>3644933.6</v>
      </c>
      <c r="P20" s="33">
        <v>3644933.6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258</v>
      </c>
      <c r="G21" s="56" t="s">
        <v>269</v>
      </c>
      <c r="H21" s="33">
        <v>4286450.97</v>
      </c>
      <c r="I21" s="33">
        <v>4273547.26</v>
      </c>
      <c r="J21" s="33">
        <v>1956097.49</v>
      </c>
      <c r="K21" s="33">
        <v>136296.6</v>
      </c>
      <c r="L21" s="33">
        <v>12907.92</v>
      </c>
      <c r="M21" s="33">
        <v>0</v>
      </c>
      <c r="N21" s="33">
        <v>2168245.25</v>
      </c>
      <c r="O21" s="33">
        <v>12903.71</v>
      </c>
      <c r="P21" s="33">
        <v>12903.71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258</v>
      </c>
      <c r="G22" s="56" t="s">
        <v>270</v>
      </c>
      <c r="H22" s="33">
        <v>2541193.93</v>
      </c>
      <c r="I22" s="33">
        <v>2540703.53</v>
      </c>
      <c r="J22" s="33">
        <v>1315181.75</v>
      </c>
      <c r="K22" s="33">
        <v>94116.76</v>
      </c>
      <c r="L22" s="33">
        <v>15845</v>
      </c>
      <c r="M22" s="33">
        <v>0</v>
      </c>
      <c r="N22" s="33">
        <v>1115560.02</v>
      </c>
      <c r="O22" s="33">
        <v>490.4</v>
      </c>
      <c r="P22" s="33">
        <v>490.4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258</v>
      </c>
      <c r="G23" s="56" t="s">
        <v>271</v>
      </c>
      <c r="H23" s="33">
        <v>33453024.96</v>
      </c>
      <c r="I23" s="33">
        <v>31428086.18</v>
      </c>
      <c r="J23" s="33">
        <v>14613090.39</v>
      </c>
      <c r="K23" s="33">
        <v>2517050.81</v>
      </c>
      <c r="L23" s="33">
        <v>0</v>
      </c>
      <c r="M23" s="33">
        <v>0</v>
      </c>
      <c r="N23" s="33">
        <v>14297944.98</v>
      </c>
      <c r="O23" s="33">
        <v>2024938.78</v>
      </c>
      <c r="P23" s="33">
        <v>2024938.78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258</v>
      </c>
      <c r="G24" s="56" t="s">
        <v>272</v>
      </c>
      <c r="H24" s="33">
        <v>4708732.87</v>
      </c>
      <c r="I24" s="33">
        <v>4614351.08</v>
      </c>
      <c r="J24" s="33">
        <v>2309377.18</v>
      </c>
      <c r="K24" s="33">
        <v>197800</v>
      </c>
      <c r="L24" s="33">
        <v>41645.49</v>
      </c>
      <c r="M24" s="33">
        <v>0</v>
      </c>
      <c r="N24" s="33">
        <v>2065528.41</v>
      </c>
      <c r="O24" s="33">
        <v>94381.79</v>
      </c>
      <c r="P24" s="33">
        <v>94381.79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258</v>
      </c>
      <c r="G25" s="56" t="s">
        <v>273</v>
      </c>
      <c r="H25" s="33">
        <v>18142288.03</v>
      </c>
      <c r="I25" s="33">
        <v>17915772.54</v>
      </c>
      <c r="J25" s="33">
        <v>9274893.77</v>
      </c>
      <c r="K25" s="33">
        <v>1600978.68</v>
      </c>
      <c r="L25" s="33">
        <v>14527.45</v>
      </c>
      <c r="M25" s="33">
        <v>0</v>
      </c>
      <c r="N25" s="33">
        <v>7025372.64</v>
      </c>
      <c r="O25" s="33">
        <v>226515.49</v>
      </c>
      <c r="P25" s="33">
        <v>226515.49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258</v>
      </c>
      <c r="G26" s="56" t="s">
        <v>274</v>
      </c>
      <c r="H26" s="33">
        <v>11406761.87</v>
      </c>
      <c r="I26" s="33">
        <v>11373243.02</v>
      </c>
      <c r="J26" s="33">
        <v>5094148.34</v>
      </c>
      <c r="K26" s="33">
        <v>630439.52</v>
      </c>
      <c r="L26" s="33">
        <v>96167.14</v>
      </c>
      <c r="M26" s="33">
        <v>0</v>
      </c>
      <c r="N26" s="33">
        <v>5552488.02</v>
      </c>
      <c r="O26" s="33">
        <v>33518.85</v>
      </c>
      <c r="P26" s="33">
        <v>33518.85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258</v>
      </c>
      <c r="G27" s="56" t="s">
        <v>275</v>
      </c>
      <c r="H27" s="33">
        <v>3705796.74</v>
      </c>
      <c r="I27" s="33">
        <v>3633938.74</v>
      </c>
      <c r="J27" s="33">
        <v>1730766.96</v>
      </c>
      <c r="K27" s="33">
        <v>55726.17</v>
      </c>
      <c r="L27" s="33">
        <v>1328.33</v>
      </c>
      <c r="M27" s="33">
        <v>0</v>
      </c>
      <c r="N27" s="33">
        <v>1846117.28</v>
      </c>
      <c r="O27" s="33">
        <v>71858</v>
      </c>
      <c r="P27" s="33">
        <v>71858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258</v>
      </c>
      <c r="G28" s="56" t="s">
        <v>276</v>
      </c>
      <c r="H28" s="33">
        <v>6408217.04</v>
      </c>
      <c r="I28" s="33">
        <v>6185151.77</v>
      </c>
      <c r="J28" s="33">
        <v>2719696.39</v>
      </c>
      <c r="K28" s="33">
        <v>376851.97</v>
      </c>
      <c r="L28" s="33">
        <v>957.81</v>
      </c>
      <c r="M28" s="33">
        <v>0</v>
      </c>
      <c r="N28" s="33">
        <v>3087645.6</v>
      </c>
      <c r="O28" s="33">
        <v>223065.27</v>
      </c>
      <c r="P28" s="33">
        <v>23065.27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258</v>
      </c>
      <c r="G29" s="56" t="s">
        <v>276</v>
      </c>
      <c r="H29" s="33">
        <v>4202758.66</v>
      </c>
      <c r="I29" s="33">
        <v>4122467.66</v>
      </c>
      <c r="J29" s="33">
        <v>2057016.13</v>
      </c>
      <c r="K29" s="33">
        <v>122570.2</v>
      </c>
      <c r="L29" s="33">
        <v>2842.08</v>
      </c>
      <c r="M29" s="33">
        <v>0</v>
      </c>
      <c r="N29" s="33">
        <v>1940039.25</v>
      </c>
      <c r="O29" s="33">
        <v>80291</v>
      </c>
      <c r="P29" s="33">
        <v>80291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258</v>
      </c>
      <c r="G30" s="56" t="s">
        <v>277</v>
      </c>
      <c r="H30" s="33">
        <v>4448121.01</v>
      </c>
      <c r="I30" s="33">
        <v>3319262.64</v>
      </c>
      <c r="J30" s="33">
        <v>1392484.6</v>
      </c>
      <c r="K30" s="33">
        <v>198333.3</v>
      </c>
      <c r="L30" s="33">
        <v>0</v>
      </c>
      <c r="M30" s="33">
        <v>0</v>
      </c>
      <c r="N30" s="33">
        <v>1728444.74</v>
      </c>
      <c r="O30" s="33">
        <v>1128858.37</v>
      </c>
      <c r="P30" s="33">
        <v>1128858.37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258</v>
      </c>
      <c r="G31" s="56" t="s">
        <v>278</v>
      </c>
      <c r="H31" s="33">
        <v>3354914.69</v>
      </c>
      <c r="I31" s="33">
        <v>3343437.89</v>
      </c>
      <c r="J31" s="33">
        <v>1490502.35</v>
      </c>
      <c r="K31" s="33">
        <v>126253</v>
      </c>
      <c r="L31" s="33">
        <v>4043.74</v>
      </c>
      <c r="M31" s="33">
        <v>0</v>
      </c>
      <c r="N31" s="33">
        <v>1722638.8</v>
      </c>
      <c r="O31" s="33">
        <v>11476.8</v>
      </c>
      <c r="P31" s="33">
        <v>11476.8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258</v>
      </c>
      <c r="G32" s="56" t="s">
        <v>279</v>
      </c>
      <c r="H32" s="33">
        <v>3390592.32</v>
      </c>
      <c r="I32" s="33">
        <v>3339766.67</v>
      </c>
      <c r="J32" s="33">
        <v>1533544.86</v>
      </c>
      <c r="K32" s="33">
        <v>127533</v>
      </c>
      <c r="L32" s="33">
        <v>36425.23</v>
      </c>
      <c r="M32" s="33">
        <v>0</v>
      </c>
      <c r="N32" s="33">
        <v>1642263.58</v>
      </c>
      <c r="O32" s="33">
        <v>50825.65</v>
      </c>
      <c r="P32" s="33">
        <v>50825.65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258</v>
      </c>
      <c r="G33" s="56" t="s">
        <v>280</v>
      </c>
      <c r="H33" s="33">
        <v>3174201.21</v>
      </c>
      <c r="I33" s="33">
        <v>3149100.6</v>
      </c>
      <c r="J33" s="33">
        <v>1638729.08</v>
      </c>
      <c r="K33" s="33">
        <v>122668</v>
      </c>
      <c r="L33" s="33">
        <v>18868.97</v>
      </c>
      <c r="M33" s="33">
        <v>0</v>
      </c>
      <c r="N33" s="33">
        <v>1368834.55</v>
      </c>
      <c r="O33" s="33">
        <v>25100.61</v>
      </c>
      <c r="P33" s="33">
        <v>25100.61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258</v>
      </c>
      <c r="G34" s="56" t="s">
        <v>281</v>
      </c>
      <c r="H34" s="33">
        <v>11934479.59</v>
      </c>
      <c r="I34" s="33">
        <v>11754641.02</v>
      </c>
      <c r="J34" s="33">
        <v>4213773.99</v>
      </c>
      <c r="K34" s="33">
        <v>607079.19</v>
      </c>
      <c r="L34" s="33">
        <v>31509.98</v>
      </c>
      <c r="M34" s="33">
        <v>0</v>
      </c>
      <c r="N34" s="33">
        <v>6902277.86</v>
      </c>
      <c r="O34" s="33">
        <v>179838.57</v>
      </c>
      <c r="P34" s="33">
        <v>179838.57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258</v>
      </c>
      <c r="G35" s="56" t="s">
        <v>282</v>
      </c>
      <c r="H35" s="33">
        <v>2704176.24</v>
      </c>
      <c r="I35" s="33">
        <v>2704176.24</v>
      </c>
      <c r="J35" s="33">
        <v>1305308.27</v>
      </c>
      <c r="K35" s="33">
        <v>78100</v>
      </c>
      <c r="L35" s="33">
        <v>12592.94</v>
      </c>
      <c r="M35" s="33">
        <v>0</v>
      </c>
      <c r="N35" s="33">
        <v>1308175.03</v>
      </c>
      <c r="O35" s="33">
        <v>0</v>
      </c>
      <c r="P35" s="33">
        <v>0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258</v>
      </c>
      <c r="G36" s="56" t="s">
        <v>259</v>
      </c>
      <c r="H36" s="33">
        <v>13293416.35</v>
      </c>
      <c r="I36" s="33">
        <v>12755848.7</v>
      </c>
      <c r="J36" s="33">
        <v>4350414.75</v>
      </c>
      <c r="K36" s="33">
        <v>1627793</v>
      </c>
      <c r="L36" s="33">
        <v>35635.44</v>
      </c>
      <c r="M36" s="33">
        <v>0</v>
      </c>
      <c r="N36" s="33">
        <v>6742005.51</v>
      </c>
      <c r="O36" s="33">
        <v>537567.65</v>
      </c>
      <c r="P36" s="33">
        <v>537567.65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258</v>
      </c>
      <c r="G37" s="56" t="s">
        <v>283</v>
      </c>
      <c r="H37" s="33">
        <v>5283559.3</v>
      </c>
      <c r="I37" s="33">
        <v>3900645.61</v>
      </c>
      <c r="J37" s="33">
        <v>1743898.29</v>
      </c>
      <c r="K37" s="33">
        <v>207941</v>
      </c>
      <c r="L37" s="33">
        <v>41358.11</v>
      </c>
      <c r="M37" s="33">
        <v>0</v>
      </c>
      <c r="N37" s="33">
        <v>1907448.21</v>
      </c>
      <c r="O37" s="33">
        <v>1382913.69</v>
      </c>
      <c r="P37" s="33">
        <v>1382913.69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258</v>
      </c>
      <c r="G38" s="56" t="s">
        <v>284</v>
      </c>
      <c r="H38" s="33">
        <v>6498725.39</v>
      </c>
      <c r="I38" s="33">
        <v>6449353.73</v>
      </c>
      <c r="J38" s="33">
        <v>2997847</v>
      </c>
      <c r="K38" s="33">
        <v>160616.47</v>
      </c>
      <c r="L38" s="33">
        <v>16653.89</v>
      </c>
      <c r="M38" s="33">
        <v>0</v>
      </c>
      <c r="N38" s="33">
        <v>3274236.37</v>
      </c>
      <c r="O38" s="33">
        <v>49371.66</v>
      </c>
      <c r="P38" s="33">
        <v>49371.66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258</v>
      </c>
      <c r="G39" s="56" t="s">
        <v>285</v>
      </c>
      <c r="H39" s="33">
        <v>3207695.7</v>
      </c>
      <c r="I39" s="33">
        <v>3130202.7</v>
      </c>
      <c r="J39" s="33">
        <v>1457987.72</v>
      </c>
      <c r="K39" s="33">
        <v>61500</v>
      </c>
      <c r="L39" s="33">
        <v>35253.16</v>
      </c>
      <c r="M39" s="33">
        <v>0</v>
      </c>
      <c r="N39" s="33">
        <v>1575461.82</v>
      </c>
      <c r="O39" s="33">
        <v>77493</v>
      </c>
      <c r="P39" s="33">
        <v>77493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258</v>
      </c>
      <c r="G40" s="56" t="s">
        <v>286</v>
      </c>
      <c r="H40" s="33">
        <v>12882587.16</v>
      </c>
      <c r="I40" s="33">
        <v>12056142.46</v>
      </c>
      <c r="J40" s="33">
        <v>5270038.96</v>
      </c>
      <c r="K40" s="33">
        <v>589000</v>
      </c>
      <c r="L40" s="33">
        <v>100354.14</v>
      </c>
      <c r="M40" s="33">
        <v>0</v>
      </c>
      <c r="N40" s="33">
        <v>6096749.36</v>
      </c>
      <c r="O40" s="33">
        <v>826444.7</v>
      </c>
      <c r="P40" s="33">
        <v>826444.7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258</v>
      </c>
      <c r="G41" s="56" t="s">
        <v>287</v>
      </c>
      <c r="H41" s="33">
        <v>6438724.18</v>
      </c>
      <c r="I41" s="33">
        <v>6361001.33</v>
      </c>
      <c r="J41" s="33">
        <v>2903789.1</v>
      </c>
      <c r="K41" s="33">
        <v>224371.99</v>
      </c>
      <c r="L41" s="33">
        <v>12931.24</v>
      </c>
      <c r="M41" s="33">
        <v>0</v>
      </c>
      <c r="N41" s="33">
        <v>3219909</v>
      </c>
      <c r="O41" s="33">
        <v>77722.85</v>
      </c>
      <c r="P41" s="33">
        <v>77722.85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258</v>
      </c>
      <c r="G42" s="56" t="s">
        <v>288</v>
      </c>
      <c r="H42" s="33">
        <v>2870686.24</v>
      </c>
      <c r="I42" s="33">
        <v>2819792.55</v>
      </c>
      <c r="J42" s="33">
        <v>1442590.8</v>
      </c>
      <c r="K42" s="33">
        <v>17933.73</v>
      </c>
      <c r="L42" s="33">
        <v>18367.01</v>
      </c>
      <c r="M42" s="33">
        <v>0</v>
      </c>
      <c r="N42" s="33">
        <v>1340901.01</v>
      </c>
      <c r="O42" s="33">
        <v>50893.69</v>
      </c>
      <c r="P42" s="33">
        <v>50893.69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258</v>
      </c>
      <c r="G43" s="56" t="s">
        <v>289</v>
      </c>
      <c r="H43" s="33">
        <v>9489980.6</v>
      </c>
      <c r="I43" s="33">
        <v>8380689.35</v>
      </c>
      <c r="J43" s="33">
        <v>3921273.61</v>
      </c>
      <c r="K43" s="33">
        <v>207000</v>
      </c>
      <c r="L43" s="33">
        <v>6969.52</v>
      </c>
      <c r="M43" s="33">
        <v>0</v>
      </c>
      <c r="N43" s="33">
        <v>4245446.22</v>
      </c>
      <c r="O43" s="33">
        <v>1109291.25</v>
      </c>
      <c r="P43" s="33">
        <v>1109291.25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258</v>
      </c>
      <c r="G44" s="56" t="s">
        <v>290</v>
      </c>
      <c r="H44" s="33">
        <v>3939333.61</v>
      </c>
      <c r="I44" s="33">
        <v>3911496.05</v>
      </c>
      <c r="J44" s="33">
        <v>1905585.85</v>
      </c>
      <c r="K44" s="33">
        <v>55000</v>
      </c>
      <c r="L44" s="33">
        <v>21573.67</v>
      </c>
      <c r="M44" s="33">
        <v>0</v>
      </c>
      <c r="N44" s="33">
        <v>1929336.53</v>
      </c>
      <c r="O44" s="33">
        <v>27837.56</v>
      </c>
      <c r="P44" s="33">
        <v>27837.56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258</v>
      </c>
      <c r="G45" s="56" t="s">
        <v>291</v>
      </c>
      <c r="H45" s="33">
        <v>4212698.32</v>
      </c>
      <c r="I45" s="33">
        <v>4063536.37</v>
      </c>
      <c r="J45" s="33">
        <v>1715410.44</v>
      </c>
      <c r="K45" s="33">
        <v>94871.45</v>
      </c>
      <c r="L45" s="33">
        <v>3211.27</v>
      </c>
      <c r="M45" s="33">
        <v>0</v>
      </c>
      <c r="N45" s="33">
        <v>2250043.21</v>
      </c>
      <c r="O45" s="33">
        <v>149161.95</v>
      </c>
      <c r="P45" s="33">
        <v>149161.95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258</v>
      </c>
      <c r="G46" s="56" t="s">
        <v>292</v>
      </c>
      <c r="H46" s="33">
        <v>4651334.33</v>
      </c>
      <c r="I46" s="33">
        <v>4394920.31</v>
      </c>
      <c r="J46" s="33">
        <v>1942408.5</v>
      </c>
      <c r="K46" s="33">
        <v>343820</v>
      </c>
      <c r="L46" s="33">
        <v>16018.97</v>
      </c>
      <c r="M46" s="33">
        <v>0</v>
      </c>
      <c r="N46" s="33">
        <v>2092672.84</v>
      </c>
      <c r="O46" s="33">
        <v>256414.02</v>
      </c>
      <c r="P46" s="33">
        <v>256414.02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258</v>
      </c>
      <c r="G47" s="56" t="s">
        <v>293</v>
      </c>
      <c r="H47" s="33">
        <v>6342044.53</v>
      </c>
      <c r="I47" s="33">
        <v>5466043.58</v>
      </c>
      <c r="J47" s="33">
        <v>2074780.96</v>
      </c>
      <c r="K47" s="33">
        <v>310071.08</v>
      </c>
      <c r="L47" s="33">
        <v>30574.13</v>
      </c>
      <c r="M47" s="33">
        <v>0</v>
      </c>
      <c r="N47" s="33">
        <v>3050617.41</v>
      </c>
      <c r="O47" s="33">
        <v>876000.95</v>
      </c>
      <c r="P47" s="33">
        <v>876000.95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258</v>
      </c>
      <c r="G48" s="56" t="s">
        <v>294</v>
      </c>
      <c r="H48" s="33">
        <v>6709525.01</v>
      </c>
      <c r="I48" s="33">
        <v>5442524.38</v>
      </c>
      <c r="J48" s="33">
        <v>2438749.49</v>
      </c>
      <c r="K48" s="33">
        <v>327556.02</v>
      </c>
      <c r="L48" s="33">
        <v>47844.83</v>
      </c>
      <c r="M48" s="33">
        <v>0</v>
      </c>
      <c r="N48" s="33">
        <v>2628374.04</v>
      </c>
      <c r="O48" s="33">
        <v>1267000.63</v>
      </c>
      <c r="P48" s="33">
        <v>1267000.63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258</v>
      </c>
      <c r="G49" s="56" t="s">
        <v>295</v>
      </c>
      <c r="H49" s="33">
        <v>1974966.89</v>
      </c>
      <c r="I49" s="33">
        <v>1974834.05</v>
      </c>
      <c r="J49" s="33">
        <v>816161.43</v>
      </c>
      <c r="K49" s="33">
        <v>73035</v>
      </c>
      <c r="L49" s="33">
        <v>14963.16</v>
      </c>
      <c r="M49" s="33">
        <v>0</v>
      </c>
      <c r="N49" s="33">
        <v>1070674.46</v>
      </c>
      <c r="O49" s="33">
        <v>132.84</v>
      </c>
      <c r="P49" s="33">
        <v>132.84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258</v>
      </c>
      <c r="G50" s="56" t="s">
        <v>296</v>
      </c>
      <c r="H50" s="33">
        <v>7260031.08</v>
      </c>
      <c r="I50" s="33">
        <v>4143429.42</v>
      </c>
      <c r="J50" s="33">
        <v>1641268.8</v>
      </c>
      <c r="K50" s="33">
        <v>441511.68</v>
      </c>
      <c r="L50" s="33">
        <v>0</v>
      </c>
      <c r="M50" s="33">
        <v>0</v>
      </c>
      <c r="N50" s="33">
        <v>2060648.94</v>
      </c>
      <c r="O50" s="33">
        <v>3116601.66</v>
      </c>
      <c r="P50" s="33">
        <v>3116601.66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258</v>
      </c>
      <c r="G51" s="56" t="s">
        <v>297</v>
      </c>
      <c r="H51" s="33">
        <v>7290322.28</v>
      </c>
      <c r="I51" s="33">
        <v>5636450.75</v>
      </c>
      <c r="J51" s="33">
        <v>2667181.97</v>
      </c>
      <c r="K51" s="33">
        <v>193174</v>
      </c>
      <c r="L51" s="33">
        <v>19429.49</v>
      </c>
      <c r="M51" s="33">
        <v>0</v>
      </c>
      <c r="N51" s="33">
        <v>2756665.29</v>
      </c>
      <c r="O51" s="33">
        <v>1653871.53</v>
      </c>
      <c r="P51" s="33">
        <v>1653871.53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258</v>
      </c>
      <c r="G52" s="56" t="s">
        <v>298</v>
      </c>
      <c r="H52" s="33">
        <v>5603179.07</v>
      </c>
      <c r="I52" s="33">
        <v>4377180.24</v>
      </c>
      <c r="J52" s="33">
        <v>2102787.69</v>
      </c>
      <c r="K52" s="33">
        <v>111590</v>
      </c>
      <c r="L52" s="33">
        <v>9406.08</v>
      </c>
      <c r="M52" s="33">
        <v>0</v>
      </c>
      <c r="N52" s="33">
        <v>2153396.47</v>
      </c>
      <c r="O52" s="33">
        <v>1225998.83</v>
      </c>
      <c r="P52" s="33">
        <v>1225998.83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258</v>
      </c>
      <c r="G53" s="56" t="s">
        <v>299</v>
      </c>
      <c r="H53" s="33">
        <v>7030231.55</v>
      </c>
      <c r="I53" s="33">
        <v>5925906.28</v>
      </c>
      <c r="J53" s="33">
        <v>2315223.01</v>
      </c>
      <c r="K53" s="33">
        <v>442640.61</v>
      </c>
      <c r="L53" s="33">
        <v>38380.12</v>
      </c>
      <c r="M53" s="33">
        <v>0</v>
      </c>
      <c r="N53" s="33">
        <v>3129662.54</v>
      </c>
      <c r="O53" s="33">
        <v>1104325.27</v>
      </c>
      <c r="P53" s="33">
        <v>1104325.27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258</v>
      </c>
      <c r="G54" s="56" t="s">
        <v>300</v>
      </c>
      <c r="H54" s="33">
        <v>8582748.33</v>
      </c>
      <c r="I54" s="33">
        <v>8135678.63</v>
      </c>
      <c r="J54" s="33">
        <v>3135054.95</v>
      </c>
      <c r="K54" s="33">
        <v>654297.58</v>
      </c>
      <c r="L54" s="33">
        <v>964.37</v>
      </c>
      <c r="M54" s="33">
        <v>0</v>
      </c>
      <c r="N54" s="33">
        <v>4345361.73</v>
      </c>
      <c r="O54" s="33">
        <v>447069.7</v>
      </c>
      <c r="P54" s="33">
        <v>447069.7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258</v>
      </c>
      <c r="G55" s="56" t="s">
        <v>301</v>
      </c>
      <c r="H55" s="33">
        <v>15402884.33</v>
      </c>
      <c r="I55" s="33">
        <v>9755491.44</v>
      </c>
      <c r="J55" s="33">
        <v>3709605.59</v>
      </c>
      <c r="K55" s="33">
        <v>909927.34</v>
      </c>
      <c r="L55" s="33">
        <v>98873.16</v>
      </c>
      <c r="M55" s="33">
        <v>0</v>
      </c>
      <c r="N55" s="33">
        <v>5037085.35</v>
      </c>
      <c r="O55" s="33">
        <v>5647392.89</v>
      </c>
      <c r="P55" s="33">
        <v>5647392.89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258</v>
      </c>
      <c r="G56" s="56" t="s">
        <v>302</v>
      </c>
      <c r="H56" s="33">
        <v>6958902.18</v>
      </c>
      <c r="I56" s="33">
        <v>5282847.29</v>
      </c>
      <c r="J56" s="33">
        <v>2312487.8</v>
      </c>
      <c r="K56" s="33">
        <v>168000</v>
      </c>
      <c r="L56" s="33">
        <v>67009.12</v>
      </c>
      <c r="M56" s="33">
        <v>0</v>
      </c>
      <c r="N56" s="33">
        <v>2735350.37</v>
      </c>
      <c r="O56" s="33">
        <v>1676054.89</v>
      </c>
      <c r="P56" s="33">
        <v>1676054.89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258</v>
      </c>
      <c r="G57" s="56" t="s">
        <v>303</v>
      </c>
      <c r="H57" s="33">
        <v>3376789.43</v>
      </c>
      <c r="I57" s="33">
        <v>3367034.53</v>
      </c>
      <c r="J57" s="33">
        <v>1499824.97</v>
      </c>
      <c r="K57" s="33">
        <v>139600</v>
      </c>
      <c r="L57" s="33">
        <v>3927.66</v>
      </c>
      <c r="M57" s="33">
        <v>0</v>
      </c>
      <c r="N57" s="33">
        <v>1723681.9</v>
      </c>
      <c r="O57" s="33">
        <v>9754.9</v>
      </c>
      <c r="P57" s="33">
        <v>9754.9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258</v>
      </c>
      <c r="G58" s="56" t="s">
        <v>304</v>
      </c>
      <c r="H58" s="33">
        <v>2577897.08</v>
      </c>
      <c r="I58" s="33">
        <v>2577897.08</v>
      </c>
      <c r="J58" s="33">
        <v>1291956.29</v>
      </c>
      <c r="K58" s="33">
        <v>40864.22</v>
      </c>
      <c r="L58" s="33">
        <v>8450.24</v>
      </c>
      <c r="M58" s="33">
        <v>0</v>
      </c>
      <c r="N58" s="33">
        <v>1236626.33</v>
      </c>
      <c r="O58" s="33">
        <v>0</v>
      </c>
      <c r="P58" s="33">
        <v>0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258</v>
      </c>
      <c r="G59" s="56" t="s">
        <v>305</v>
      </c>
      <c r="H59" s="33">
        <v>7464921.16</v>
      </c>
      <c r="I59" s="33">
        <v>7282370.4</v>
      </c>
      <c r="J59" s="33">
        <v>3298946.33</v>
      </c>
      <c r="K59" s="33">
        <v>511434.38</v>
      </c>
      <c r="L59" s="33">
        <v>17815.49</v>
      </c>
      <c r="M59" s="33">
        <v>0</v>
      </c>
      <c r="N59" s="33">
        <v>3454174.2</v>
      </c>
      <c r="O59" s="33">
        <v>182550.76</v>
      </c>
      <c r="P59" s="33">
        <v>182550.76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258</v>
      </c>
      <c r="G60" s="56" t="s">
        <v>306</v>
      </c>
      <c r="H60" s="33">
        <v>3838327.83</v>
      </c>
      <c r="I60" s="33">
        <v>3757377.82</v>
      </c>
      <c r="J60" s="33">
        <v>2105240.24</v>
      </c>
      <c r="K60" s="33">
        <v>137448</v>
      </c>
      <c r="L60" s="33">
        <v>12652.91</v>
      </c>
      <c r="M60" s="33">
        <v>0</v>
      </c>
      <c r="N60" s="33">
        <v>1502036.67</v>
      </c>
      <c r="O60" s="33">
        <v>80950.01</v>
      </c>
      <c r="P60" s="33">
        <v>80950.01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258</v>
      </c>
      <c r="G61" s="56" t="s">
        <v>307</v>
      </c>
      <c r="H61" s="33">
        <v>3281838</v>
      </c>
      <c r="I61" s="33">
        <v>2598675.48</v>
      </c>
      <c r="J61" s="33">
        <v>536761.53</v>
      </c>
      <c r="K61" s="33">
        <v>793007.93</v>
      </c>
      <c r="L61" s="33">
        <v>15348.62</v>
      </c>
      <c r="M61" s="33">
        <v>0</v>
      </c>
      <c r="N61" s="33">
        <v>1253557.4</v>
      </c>
      <c r="O61" s="33">
        <v>683162.52</v>
      </c>
      <c r="P61" s="33">
        <v>683162.52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258</v>
      </c>
      <c r="G62" s="56" t="s">
        <v>308</v>
      </c>
      <c r="H62" s="33">
        <v>3499699.75</v>
      </c>
      <c r="I62" s="33">
        <v>3495699.75</v>
      </c>
      <c r="J62" s="33">
        <v>1542416.09</v>
      </c>
      <c r="K62" s="33">
        <v>155756</v>
      </c>
      <c r="L62" s="33">
        <v>5509.67</v>
      </c>
      <c r="M62" s="33">
        <v>0</v>
      </c>
      <c r="N62" s="33">
        <v>1792017.99</v>
      </c>
      <c r="O62" s="33">
        <v>4000</v>
      </c>
      <c r="P62" s="33">
        <v>4000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258</v>
      </c>
      <c r="G63" s="56" t="s">
        <v>309</v>
      </c>
      <c r="H63" s="33">
        <v>4903363.96</v>
      </c>
      <c r="I63" s="33">
        <v>4878410.67</v>
      </c>
      <c r="J63" s="33">
        <v>2432316.15</v>
      </c>
      <c r="K63" s="33">
        <v>264679.15</v>
      </c>
      <c r="L63" s="33">
        <v>9935.42</v>
      </c>
      <c r="M63" s="33">
        <v>0</v>
      </c>
      <c r="N63" s="33">
        <v>2171479.95</v>
      </c>
      <c r="O63" s="33">
        <v>24953.29</v>
      </c>
      <c r="P63" s="33">
        <v>24953.29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258</v>
      </c>
      <c r="G64" s="56" t="s">
        <v>261</v>
      </c>
      <c r="H64" s="33">
        <v>8016395.9</v>
      </c>
      <c r="I64" s="33">
        <v>7967680.77</v>
      </c>
      <c r="J64" s="33">
        <v>2587372.17</v>
      </c>
      <c r="K64" s="33">
        <v>1132421.02</v>
      </c>
      <c r="L64" s="33">
        <v>12902.49</v>
      </c>
      <c r="M64" s="33">
        <v>0</v>
      </c>
      <c r="N64" s="33">
        <v>4234985.09</v>
      </c>
      <c r="O64" s="33">
        <v>48715.13</v>
      </c>
      <c r="P64" s="33">
        <v>48715.13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258</v>
      </c>
      <c r="G65" s="56" t="s">
        <v>310</v>
      </c>
      <c r="H65" s="33">
        <v>7568762.08</v>
      </c>
      <c r="I65" s="33">
        <v>7445782.01</v>
      </c>
      <c r="J65" s="33">
        <v>3315696.04</v>
      </c>
      <c r="K65" s="33">
        <v>246435.74</v>
      </c>
      <c r="L65" s="33">
        <v>187362.09</v>
      </c>
      <c r="M65" s="33">
        <v>0</v>
      </c>
      <c r="N65" s="33">
        <v>3696288.14</v>
      </c>
      <c r="O65" s="33">
        <v>122980.07</v>
      </c>
      <c r="P65" s="33">
        <v>122980.07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258</v>
      </c>
      <c r="G66" s="56" t="s">
        <v>311</v>
      </c>
      <c r="H66" s="33">
        <v>7048671.12</v>
      </c>
      <c r="I66" s="33">
        <v>6841941.73</v>
      </c>
      <c r="J66" s="33">
        <v>3340452.74</v>
      </c>
      <c r="K66" s="33">
        <v>216746</v>
      </c>
      <c r="L66" s="33">
        <v>27583.89</v>
      </c>
      <c r="M66" s="33">
        <v>0</v>
      </c>
      <c r="N66" s="33">
        <v>3257159.1</v>
      </c>
      <c r="O66" s="33">
        <v>206729.39</v>
      </c>
      <c r="P66" s="33">
        <v>206729.39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258</v>
      </c>
      <c r="G67" s="56" t="s">
        <v>312</v>
      </c>
      <c r="H67" s="33">
        <v>5427420.36</v>
      </c>
      <c r="I67" s="33">
        <v>3599001.92</v>
      </c>
      <c r="J67" s="33">
        <v>1175131.34</v>
      </c>
      <c r="K67" s="33">
        <v>659830.87</v>
      </c>
      <c r="L67" s="33">
        <v>12464.04</v>
      </c>
      <c r="M67" s="33">
        <v>0</v>
      </c>
      <c r="N67" s="33">
        <v>1751575.67</v>
      </c>
      <c r="O67" s="33">
        <v>1828418.44</v>
      </c>
      <c r="P67" s="33">
        <v>1828418.44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258</v>
      </c>
      <c r="G68" s="56" t="s">
        <v>313</v>
      </c>
      <c r="H68" s="33">
        <v>3319194.28</v>
      </c>
      <c r="I68" s="33">
        <v>3223084.87</v>
      </c>
      <c r="J68" s="33">
        <v>1395191.38</v>
      </c>
      <c r="K68" s="33">
        <v>191000</v>
      </c>
      <c r="L68" s="33">
        <v>35833.33</v>
      </c>
      <c r="M68" s="33">
        <v>0</v>
      </c>
      <c r="N68" s="33">
        <v>1601060.16</v>
      </c>
      <c r="O68" s="33">
        <v>96109.41</v>
      </c>
      <c r="P68" s="33">
        <v>96109.41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258</v>
      </c>
      <c r="G69" s="56" t="s">
        <v>314</v>
      </c>
      <c r="H69" s="33">
        <v>6437000.53</v>
      </c>
      <c r="I69" s="33">
        <v>4808106.04</v>
      </c>
      <c r="J69" s="33">
        <v>2209215.37</v>
      </c>
      <c r="K69" s="33">
        <v>330858.6</v>
      </c>
      <c r="L69" s="33">
        <v>4256.62</v>
      </c>
      <c r="M69" s="33">
        <v>0</v>
      </c>
      <c r="N69" s="33">
        <v>2263775.45</v>
      </c>
      <c r="O69" s="33">
        <v>1628894.49</v>
      </c>
      <c r="P69" s="33">
        <v>1628894.49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258</v>
      </c>
      <c r="G70" s="56" t="s">
        <v>315</v>
      </c>
      <c r="H70" s="33">
        <v>3196220.55</v>
      </c>
      <c r="I70" s="33">
        <v>3191893.05</v>
      </c>
      <c r="J70" s="33">
        <v>1628455.18</v>
      </c>
      <c r="K70" s="33">
        <v>88547</v>
      </c>
      <c r="L70" s="33">
        <v>6116.32</v>
      </c>
      <c r="M70" s="33">
        <v>0</v>
      </c>
      <c r="N70" s="33">
        <v>1468774.55</v>
      </c>
      <c r="O70" s="33">
        <v>4327.5</v>
      </c>
      <c r="P70" s="33">
        <v>4327.5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258</v>
      </c>
      <c r="G71" s="56" t="s">
        <v>316</v>
      </c>
      <c r="H71" s="33">
        <v>11087551.48</v>
      </c>
      <c r="I71" s="33">
        <v>10918952.47</v>
      </c>
      <c r="J71" s="33">
        <v>4304693.4</v>
      </c>
      <c r="K71" s="33">
        <v>519767.93</v>
      </c>
      <c r="L71" s="33">
        <v>76440.53</v>
      </c>
      <c r="M71" s="33">
        <v>0</v>
      </c>
      <c r="N71" s="33">
        <v>6018050.61</v>
      </c>
      <c r="O71" s="33">
        <v>168599.01</v>
      </c>
      <c r="P71" s="33">
        <v>168599.01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258</v>
      </c>
      <c r="G72" s="56" t="s">
        <v>317</v>
      </c>
      <c r="H72" s="33">
        <v>2500489.11</v>
      </c>
      <c r="I72" s="33">
        <v>2485489.11</v>
      </c>
      <c r="J72" s="33">
        <v>983406.02</v>
      </c>
      <c r="K72" s="33">
        <v>37847.86</v>
      </c>
      <c r="L72" s="33">
        <v>1967.44</v>
      </c>
      <c r="M72" s="33">
        <v>0</v>
      </c>
      <c r="N72" s="33">
        <v>1462267.79</v>
      </c>
      <c r="O72" s="33">
        <v>15000</v>
      </c>
      <c r="P72" s="33">
        <v>15000</v>
      </c>
    </row>
    <row r="73" spans="1:16" ht="12.75">
      <c r="A73" s="34">
        <v>6</v>
      </c>
      <c r="B73" s="34">
        <v>3</v>
      </c>
      <c r="C73" s="34">
        <v>6</v>
      </c>
      <c r="D73" s="35">
        <v>2</v>
      </c>
      <c r="E73" s="36"/>
      <c r="F73" s="31" t="s">
        <v>258</v>
      </c>
      <c r="G73" s="56" t="s">
        <v>318</v>
      </c>
      <c r="H73" s="33">
        <v>3890191.96</v>
      </c>
      <c r="I73" s="33">
        <v>3880220.8</v>
      </c>
      <c r="J73" s="33">
        <v>1570307.87</v>
      </c>
      <c r="K73" s="33">
        <v>291467.18</v>
      </c>
      <c r="L73" s="33">
        <v>20174.12</v>
      </c>
      <c r="M73" s="33">
        <v>0</v>
      </c>
      <c r="N73" s="33">
        <v>1998271.63</v>
      </c>
      <c r="O73" s="33">
        <v>9971.16</v>
      </c>
      <c r="P73" s="33">
        <v>9971.16</v>
      </c>
    </row>
    <row r="74" spans="1:16" ht="12.75">
      <c r="A74" s="34">
        <v>6</v>
      </c>
      <c r="B74" s="34">
        <v>8</v>
      </c>
      <c r="C74" s="34">
        <v>5</v>
      </c>
      <c r="D74" s="35">
        <v>2</v>
      </c>
      <c r="E74" s="36"/>
      <c r="F74" s="31" t="s">
        <v>258</v>
      </c>
      <c r="G74" s="56" t="s">
        <v>319</v>
      </c>
      <c r="H74" s="33">
        <v>6095691.11</v>
      </c>
      <c r="I74" s="33">
        <v>5528290.96</v>
      </c>
      <c r="J74" s="33">
        <v>2404854.33</v>
      </c>
      <c r="K74" s="33">
        <v>152900</v>
      </c>
      <c r="L74" s="33">
        <v>36796.72</v>
      </c>
      <c r="M74" s="33">
        <v>0</v>
      </c>
      <c r="N74" s="33">
        <v>2933739.91</v>
      </c>
      <c r="O74" s="33">
        <v>567400.15</v>
      </c>
      <c r="P74" s="33">
        <v>567400.15</v>
      </c>
    </row>
    <row r="75" spans="1:16" ht="12.75">
      <c r="A75" s="34">
        <v>6</v>
      </c>
      <c r="B75" s="34">
        <v>12</v>
      </c>
      <c r="C75" s="34">
        <v>3</v>
      </c>
      <c r="D75" s="35">
        <v>2</v>
      </c>
      <c r="E75" s="36"/>
      <c r="F75" s="31" t="s">
        <v>258</v>
      </c>
      <c r="G75" s="56" t="s">
        <v>320</v>
      </c>
      <c r="H75" s="33">
        <v>5876010.75</v>
      </c>
      <c r="I75" s="33">
        <v>5249438.73</v>
      </c>
      <c r="J75" s="33">
        <v>2562156.94</v>
      </c>
      <c r="K75" s="33">
        <v>153400</v>
      </c>
      <c r="L75" s="33">
        <v>58608.14</v>
      </c>
      <c r="M75" s="33">
        <v>0</v>
      </c>
      <c r="N75" s="33">
        <v>2475273.65</v>
      </c>
      <c r="O75" s="33">
        <v>626572.02</v>
      </c>
      <c r="P75" s="33">
        <v>626572.02</v>
      </c>
    </row>
    <row r="76" spans="1:16" ht="12.75">
      <c r="A76" s="34">
        <v>6</v>
      </c>
      <c r="B76" s="34">
        <v>15</v>
      </c>
      <c r="C76" s="34">
        <v>4</v>
      </c>
      <c r="D76" s="35">
        <v>2</v>
      </c>
      <c r="E76" s="36"/>
      <c r="F76" s="31" t="s">
        <v>258</v>
      </c>
      <c r="G76" s="56" t="s">
        <v>321</v>
      </c>
      <c r="H76" s="33">
        <v>8155389.45</v>
      </c>
      <c r="I76" s="33">
        <v>8118706.85</v>
      </c>
      <c r="J76" s="33">
        <v>3630483.78</v>
      </c>
      <c r="K76" s="33">
        <v>155110</v>
      </c>
      <c r="L76" s="33">
        <v>43574.72</v>
      </c>
      <c r="M76" s="33">
        <v>0</v>
      </c>
      <c r="N76" s="33">
        <v>4289538.35</v>
      </c>
      <c r="O76" s="33">
        <v>36682.6</v>
      </c>
      <c r="P76" s="33">
        <v>36682.6</v>
      </c>
    </row>
    <row r="77" spans="1:16" ht="12.75">
      <c r="A77" s="34">
        <v>6</v>
      </c>
      <c r="B77" s="34">
        <v>16</v>
      </c>
      <c r="C77" s="34">
        <v>2</v>
      </c>
      <c r="D77" s="35">
        <v>2</v>
      </c>
      <c r="E77" s="36"/>
      <c r="F77" s="31" t="s">
        <v>258</v>
      </c>
      <c r="G77" s="56" t="s">
        <v>322</v>
      </c>
      <c r="H77" s="33">
        <v>7364039.91</v>
      </c>
      <c r="I77" s="33">
        <v>7223045.41</v>
      </c>
      <c r="J77" s="33">
        <v>2759399.35</v>
      </c>
      <c r="K77" s="33">
        <v>180000</v>
      </c>
      <c r="L77" s="33">
        <v>97.38</v>
      </c>
      <c r="M77" s="33">
        <v>0</v>
      </c>
      <c r="N77" s="33">
        <v>4283548.68</v>
      </c>
      <c r="O77" s="33">
        <v>140994.5</v>
      </c>
      <c r="P77" s="33">
        <v>140994.5</v>
      </c>
    </row>
    <row r="78" spans="1:16" ht="12.75">
      <c r="A78" s="34">
        <v>6</v>
      </c>
      <c r="B78" s="34">
        <v>1</v>
      </c>
      <c r="C78" s="34">
        <v>6</v>
      </c>
      <c r="D78" s="35">
        <v>2</v>
      </c>
      <c r="E78" s="36"/>
      <c r="F78" s="31" t="s">
        <v>258</v>
      </c>
      <c r="G78" s="56" t="s">
        <v>323</v>
      </c>
      <c r="H78" s="33">
        <v>3729045.1</v>
      </c>
      <c r="I78" s="33">
        <v>3378800.96</v>
      </c>
      <c r="J78" s="33">
        <v>1797645.1</v>
      </c>
      <c r="K78" s="33">
        <v>96000</v>
      </c>
      <c r="L78" s="33">
        <v>18706.74</v>
      </c>
      <c r="M78" s="33">
        <v>0</v>
      </c>
      <c r="N78" s="33">
        <v>1466449.12</v>
      </c>
      <c r="O78" s="33">
        <v>350244.14</v>
      </c>
      <c r="P78" s="33">
        <v>350244.14</v>
      </c>
    </row>
    <row r="79" spans="1:16" ht="12.75">
      <c r="A79" s="34">
        <v>6</v>
      </c>
      <c r="B79" s="34">
        <v>15</v>
      </c>
      <c r="C79" s="34">
        <v>5</v>
      </c>
      <c r="D79" s="35">
        <v>2</v>
      </c>
      <c r="E79" s="36"/>
      <c r="F79" s="31" t="s">
        <v>258</v>
      </c>
      <c r="G79" s="56" t="s">
        <v>324</v>
      </c>
      <c r="H79" s="33">
        <v>4740869.46</v>
      </c>
      <c r="I79" s="33">
        <v>4608832.99</v>
      </c>
      <c r="J79" s="33">
        <v>2195779.01</v>
      </c>
      <c r="K79" s="33">
        <v>194449.21</v>
      </c>
      <c r="L79" s="33">
        <v>36001.44</v>
      </c>
      <c r="M79" s="33">
        <v>0</v>
      </c>
      <c r="N79" s="33">
        <v>2182603.33</v>
      </c>
      <c r="O79" s="33">
        <v>132036.47</v>
      </c>
      <c r="P79" s="33">
        <v>132036.47</v>
      </c>
    </row>
    <row r="80" spans="1:16" ht="12.75">
      <c r="A80" s="34">
        <v>6</v>
      </c>
      <c r="B80" s="34">
        <v>20</v>
      </c>
      <c r="C80" s="34">
        <v>3</v>
      </c>
      <c r="D80" s="35">
        <v>2</v>
      </c>
      <c r="E80" s="36"/>
      <c r="F80" s="31" t="s">
        <v>258</v>
      </c>
      <c r="G80" s="56" t="s">
        <v>325</v>
      </c>
      <c r="H80" s="33">
        <v>4511404.28</v>
      </c>
      <c r="I80" s="33">
        <v>4482789.85</v>
      </c>
      <c r="J80" s="33">
        <v>2198745.92</v>
      </c>
      <c r="K80" s="33">
        <v>181904.01</v>
      </c>
      <c r="L80" s="33">
        <v>53589.12</v>
      </c>
      <c r="M80" s="33">
        <v>0</v>
      </c>
      <c r="N80" s="33">
        <v>2048550.8</v>
      </c>
      <c r="O80" s="33">
        <v>28614.43</v>
      </c>
      <c r="P80" s="33">
        <v>28614.43</v>
      </c>
    </row>
    <row r="81" spans="1:16" ht="12.75">
      <c r="A81" s="34">
        <v>6</v>
      </c>
      <c r="B81" s="34">
        <v>9</v>
      </c>
      <c r="C81" s="34">
        <v>8</v>
      </c>
      <c r="D81" s="35">
        <v>2</v>
      </c>
      <c r="E81" s="36"/>
      <c r="F81" s="31" t="s">
        <v>258</v>
      </c>
      <c r="G81" s="56" t="s">
        <v>326</v>
      </c>
      <c r="H81" s="33">
        <v>11273156.93</v>
      </c>
      <c r="I81" s="33">
        <v>11010945.25</v>
      </c>
      <c r="J81" s="33">
        <v>3832899.76</v>
      </c>
      <c r="K81" s="33">
        <v>1054396.23</v>
      </c>
      <c r="L81" s="33">
        <v>38345.14</v>
      </c>
      <c r="M81" s="33">
        <v>0</v>
      </c>
      <c r="N81" s="33">
        <v>6085304.12</v>
      </c>
      <c r="O81" s="33">
        <v>262211.68</v>
      </c>
      <c r="P81" s="33">
        <v>262211.68</v>
      </c>
    </row>
    <row r="82" spans="1:16" ht="12.75">
      <c r="A82" s="34">
        <v>6</v>
      </c>
      <c r="B82" s="34">
        <v>1</v>
      </c>
      <c r="C82" s="34">
        <v>7</v>
      </c>
      <c r="D82" s="35">
        <v>2</v>
      </c>
      <c r="E82" s="36"/>
      <c r="F82" s="31" t="s">
        <v>258</v>
      </c>
      <c r="G82" s="56" t="s">
        <v>327</v>
      </c>
      <c r="H82" s="33">
        <v>5642090.27</v>
      </c>
      <c r="I82" s="33">
        <v>4117345.26</v>
      </c>
      <c r="J82" s="33">
        <v>1944403.7</v>
      </c>
      <c r="K82" s="33">
        <v>126751</v>
      </c>
      <c r="L82" s="33">
        <v>17820.54</v>
      </c>
      <c r="M82" s="33">
        <v>0</v>
      </c>
      <c r="N82" s="33">
        <v>2028370.02</v>
      </c>
      <c r="O82" s="33">
        <v>1524745.01</v>
      </c>
      <c r="P82" s="33">
        <v>1524745.01</v>
      </c>
    </row>
    <row r="83" spans="1:16" ht="12.75">
      <c r="A83" s="34">
        <v>6</v>
      </c>
      <c r="B83" s="34">
        <v>14</v>
      </c>
      <c r="C83" s="34">
        <v>5</v>
      </c>
      <c r="D83" s="35">
        <v>2</v>
      </c>
      <c r="E83" s="36"/>
      <c r="F83" s="31" t="s">
        <v>258</v>
      </c>
      <c r="G83" s="56" t="s">
        <v>328</v>
      </c>
      <c r="H83" s="33">
        <v>8690701.77</v>
      </c>
      <c r="I83" s="33">
        <v>7922926.34</v>
      </c>
      <c r="J83" s="33">
        <v>3724115.53</v>
      </c>
      <c r="K83" s="33">
        <v>576020</v>
      </c>
      <c r="L83" s="33">
        <v>21106.89</v>
      </c>
      <c r="M83" s="33">
        <v>0</v>
      </c>
      <c r="N83" s="33">
        <v>3601683.92</v>
      </c>
      <c r="O83" s="33">
        <v>767775.43</v>
      </c>
      <c r="P83" s="33">
        <v>767775.43</v>
      </c>
    </row>
    <row r="84" spans="1:16" ht="12.75">
      <c r="A84" s="34">
        <v>6</v>
      </c>
      <c r="B84" s="34">
        <v>6</v>
      </c>
      <c r="C84" s="34">
        <v>5</v>
      </c>
      <c r="D84" s="35">
        <v>2</v>
      </c>
      <c r="E84" s="36"/>
      <c r="F84" s="31" t="s">
        <v>258</v>
      </c>
      <c r="G84" s="56" t="s">
        <v>262</v>
      </c>
      <c r="H84" s="33">
        <v>7345708.94</v>
      </c>
      <c r="I84" s="33">
        <v>7281252.63</v>
      </c>
      <c r="J84" s="33">
        <v>3846996.58</v>
      </c>
      <c r="K84" s="33">
        <v>187380.66</v>
      </c>
      <c r="L84" s="33">
        <v>77850.34</v>
      </c>
      <c r="M84" s="33">
        <v>0</v>
      </c>
      <c r="N84" s="33">
        <v>3169025.05</v>
      </c>
      <c r="O84" s="33">
        <v>64456.31</v>
      </c>
      <c r="P84" s="33">
        <v>3270.4</v>
      </c>
    </row>
    <row r="85" spans="1:16" ht="12.75">
      <c r="A85" s="34">
        <v>6</v>
      </c>
      <c r="B85" s="34">
        <v>6</v>
      </c>
      <c r="C85" s="34">
        <v>6</v>
      </c>
      <c r="D85" s="35">
        <v>2</v>
      </c>
      <c r="E85" s="36"/>
      <c r="F85" s="31" t="s">
        <v>258</v>
      </c>
      <c r="G85" s="56" t="s">
        <v>329</v>
      </c>
      <c r="H85" s="33">
        <v>3015876.56</v>
      </c>
      <c r="I85" s="33">
        <v>3015876.56</v>
      </c>
      <c r="J85" s="33">
        <v>1423996.74</v>
      </c>
      <c r="K85" s="33">
        <v>65250</v>
      </c>
      <c r="L85" s="33">
        <v>35357.18</v>
      </c>
      <c r="M85" s="33">
        <v>0</v>
      </c>
      <c r="N85" s="33">
        <v>1491272.64</v>
      </c>
      <c r="O85" s="33">
        <v>0</v>
      </c>
      <c r="P85" s="33">
        <v>0</v>
      </c>
    </row>
    <row r="86" spans="1:16" ht="12.75">
      <c r="A86" s="34">
        <v>6</v>
      </c>
      <c r="B86" s="34">
        <v>7</v>
      </c>
      <c r="C86" s="34">
        <v>5</v>
      </c>
      <c r="D86" s="35">
        <v>2</v>
      </c>
      <c r="E86" s="36"/>
      <c r="F86" s="31" t="s">
        <v>258</v>
      </c>
      <c r="G86" s="56" t="s">
        <v>263</v>
      </c>
      <c r="H86" s="33">
        <v>9062516.96</v>
      </c>
      <c r="I86" s="33">
        <v>6479172.72</v>
      </c>
      <c r="J86" s="33">
        <v>3003385.6</v>
      </c>
      <c r="K86" s="33">
        <v>324276.96</v>
      </c>
      <c r="L86" s="33">
        <v>20192.17</v>
      </c>
      <c r="M86" s="33">
        <v>0</v>
      </c>
      <c r="N86" s="33">
        <v>3131317.99</v>
      </c>
      <c r="O86" s="33">
        <v>2583344.24</v>
      </c>
      <c r="P86" s="33">
        <v>2583344.24</v>
      </c>
    </row>
    <row r="87" spans="1:16" ht="12.75">
      <c r="A87" s="34">
        <v>6</v>
      </c>
      <c r="B87" s="34">
        <v>18</v>
      </c>
      <c r="C87" s="34">
        <v>4</v>
      </c>
      <c r="D87" s="35">
        <v>2</v>
      </c>
      <c r="E87" s="36"/>
      <c r="F87" s="31" t="s">
        <v>258</v>
      </c>
      <c r="G87" s="56" t="s">
        <v>330</v>
      </c>
      <c r="H87" s="33">
        <v>3014787.17</v>
      </c>
      <c r="I87" s="33">
        <v>2857666</v>
      </c>
      <c r="J87" s="33">
        <v>1071822.62</v>
      </c>
      <c r="K87" s="33">
        <v>339697.6</v>
      </c>
      <c r="L87" s="33">
        <v>1082.37</v>
      </c>
      <c r="M87" s="33">
        <v>0</v>
      </c>
      <c r="N87" s="33">
        <v>1445063.41</v>
      </c>
      <c r="O87" s="33">
        <v>157121.17</v>
      </c>
      <c r="P87" s="33">
        <v>157121.17</v>
      </c>
    </row>
    <row r="88" spans="1:16" ht="12.75">
      <c r="A88" s="34">
        <v>6</v>
      </c>
      <c r="B88" s="34">
        <v>9</v>
      </c>
      <c r="C88" s="34">
        <v>9</v>
      </c>
      <c r="D88" s="35">
        <v>2</v>
      </c>
      <c r="E88" s="36"/>
      <c r="F88" s="31" t="s">
        <v>258</v>
      </c>
      <c r="G88" s="56" t="s">
        <v>331</v>
      </c>
      <c r="H88" s="33">
        <v>4597402.66</v>
      </c>
      <c r="I88" s="33">
        <v>3715826.44</v>
      </c>
      <c r="J88" s="33">
        <v>1736298.53</v>
      </c>
      <c r="K88" s="33">
        <v>185663.16</v>
      </c>
      <c r="L88" s="33">
        <v>12937.44</v>
      </c>
      <c r="M88" s="33">
        <v>0</v>
      </c>
      <c r="N88" s="33">
        <v>1780927.31</v>
      </c>
      <c r="O88" s="33">
        <v>881576.22</v>
      </c>
      <c r="P88" s="33">
        <v>881576.22</v>
      </c>
    </row>
    <row r="89" spans="1:16" ht="12.75">
      <c r="A89" s="34">
        <v>6</v>
      </c>
      <c r="B89" s="34">
        <v>11</v>
      </c>
      <c r="C89" s="34">
        <v>4</v>
      </c>
      <c r="D89" s="35">
        <v>2</v>
      </c>
      <c r="E89" s="36"/>
      <c r="F89" s="31" t="s">
        <v>258</v>
      </c>
      <c r="G89" s="56" t="s">
        <v>332</v>
      </c>
      <c r="H89" s="33">
        <v>12468249.08</v>
      </c>
      <c r="I89" s="33">
        <v>12387263.08</v>
      </c>
      <c r="J89" s="33">
        <v>5534972.6</v>
      </c>
      <c r="K89" s="33">
        <v>274632.95</v>
      </c>
      <c r="L89" s="33">
        <v>64046.32</v>
      </c>
      <c r="M89" s="33">
        <v>0</v>
      </c>
      <c r="N89" s="33">
        <v>6513611.21</v>
      </c>
      <c r="O89" s="33">
        <v>80986</v>
      </c>
      <c r="P89" s="33">
        <v>80986</v>
      </c>
    </row>
    <row r="90" spans="1:16" ht="12.75">
      <c r="A90" s="34">
        <v>6</v>
      </c>
      <c r="B90" s="34">
        <v>2</v>
      </c>
      <c r="C90" s="34">
        <v>8</v>
      </c>
      <c r="D90" s="35">
        <v>2</v>
      </c>
      <c r="E90" s="36"/>
      <c r="F90" s="31" t="s">
        <v>258</v>
      </c>
      <c r="G90" s="56" t="s">
        <v>333</v>
      </c>
      <c r="H90" s="33">
        <v>5950593.72</v>
      </c>
      <c r="I90" s="33">
        <v>5914920.72</v>
      </c>
      <c r="J90" s="33">
        <v>2701606.75</v>
      </c>
      <c r="K90" s="33">
        <v>225000</v>
      </c>
      <c r="L90" s="33">
        <v>0</v>
      </c>
      <c r="M90" s="33">
        <v>0</v>
      </c>
      <c r="N90" s="33">
        <v>2988313.97</v>
      </c>
      <c r="O90" s="33">
        <v>35673</v>
      </c>
      <c r="P90" s="33">
        <v>35673</v>
      </c>
    </row>
    <row r="91" spans="1:16" ht="12.75">
      <c r="A91" s="34">
        <v>6</v>
      </c>
      <c r="B91" s="34">
        <v>14</v>
      </c>
      <c r="C91" s="34">
        <v>6</v>
      </c>
      <c r="D91" s="35">
        <v>2</v>
      </c>
      <c r="E91" s="36"/>
      <c r="F91" s="31" t="s">
        <v>258</v>
      </c>
      <c r="G91" s="56" t="s">
        <v>334</v>
      </c>
      <c r="H91" s="33">
        <v>6571784.21</v>
      </c>
      <c r="I91" s="33">
        <v>6514530.09</v>
      </c>
      <c r="J91" s="33">
        <v>2748643.02</v>
      </c>
      <c r="K91" s="33">
        <v>456656.75</v>
      </c>
      <c r="L91" s="33">
        <v>24793.39</v>
      </c>
      <c r="M91" s="33">
        <v>0</v>
      </c>
      <c r="N91" s="33">
        <v>3284436.93</v>
      </c>
      <c r="O91" s="33">
        <v>57254.12</v>
      </c>
      <c r="P91" s="33">
        <v>57254.12</v>
      </c>
    </row>
    <row r="92" spans="1:16" ht="12.75">
      <c r="A92" s="34">
        <v>6</v>
      </c>
      <c r="B92" s="34">
        <v>1</v>
      </c>
      <c r="C92" s="34">
        <v>8</v>
      </c>
      <c r="D92" s="35">
        <v>2</v>
      </c>
      <c r="E92" s="36"/>
      <c r="F92" s="31" t="s">
        <v>258</v>
      </c>
      <c r="G92" s="56" t="s">
        <v>335</v>
      </c>
      <c r="H92" s="33">
        <v>4244759.25</v>
      </c>
      <c r="I92" s="33">
        <v>4244729.25</v>
      </c>
      <c r="J92" s="33">
        <v>1937097.12</v>
      </c>
      <c r="K92" s="33">
        <v>126107</v>
      </c>
      <c r="L92" s="33">
        <v>11483.02</v>
      </c>
      <c r="M92" s="33">
        <v>0</v>
      </c>
      <c r="N92" s="33">
        <v>2170042.11</v>
      </c>
      <c r="O92" s="33">
        <v>30</v>
      </c>
      <c r="P92" s="33">
        <v>30</v>
      </c>
    </row>
    <row r="93" spans="1:16" ht="12.75">
      <c r="A93" s="34">
        <v>6</v>
      </c>
      <c r="B93" s="34">
        <v>3</v>
      </c>
      <c r="C93" s="34">
        <v>7</v>
      </c>
      <c r="D93" s="35">
        <v>2</v>
      </c>
      <c r="E93" s="36"/>
      <c r="F93" s="31" t="s">
        <v>258</v>
      </c>
      <c r="G93" s="56" t="s">
        <v>336</v>
      </c>
      <c r="H93" s="33">
        <v>4078035.92</v>
      </c>
      <c r="I93" s="33">
        <v>3563951.2</v>
      </c>
      <c r="J93" s="33">
        <v>518613.61</v>
      </c>
      <c r="K93" s="33">
        <v>1175921.91</v>
      </c>
      <c r="L93" s="33">
        <v>14264.06</v>
      </c>
      <c r="M93" s="33">
        <v>0</v>
      </c>
      <c r="N93" s="33">
        <v>1855151.62</v>
      </c>
      <c r="O93" s="33">
        <v>514084.72</v>
      </c>
      <c r="P93" s="33">
        <v>514084.72</v>
      </c>
    </row>
    <row r="94" spans="1:16" ht="12.75">
      <c r="A94" s="34">
        <v>6</v>
      </c>
      <c r="B94" s="34">
        <v>8</v>
      </c>
      <c r="C94" s="34">
        <v>7</v>
      </c>
      <c r="D94" s="35">
        <v>2</v>
      </c>
      <c r="E94" s="36"/>
      <c r="F94" s="31" t="s">
        <v>258</v>
      </c>
      <c r="G94" s="56" t="s">
        <v>264</v>
      </c>
      <c r="H94" s="33">
        <v>9947402.37</v>
      </c>
      <c r="I94" s="33">
        <v>9888157.81</v>
      </c>
      <c r="J94" s="33">
        <v>4128154.32</v>
      </c>
      <c r="K94" s="33">
        <v>781428.45</v>
      </c>
      <c r="L94" s="33">
        <v>129019.01</v>
      </c>
      <c r="M94" s="33">
        <v>0</v>
      </c>
      <c r="N94" s="33">
        <v>4849556.03</v>
      </c>
      <c r="O94" s="33">
        <v>59244.56</v>
      </c>
      <c r="P94" s="33">
        <v>59244.56</v>
      </c>
    </row>
    <row r="95" spans="1:1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258</v>
      </c>
      <c r="G95" s="56" t="s">
        <v>337</v>
      </c>
      <c r="H95" s="33">
        <v>6043499.16</v>
      </c>
      <c r="I95" s="33">
        <v>5919350.52</v>
      </c>
      <c r="J95" s="33">
        <v>2647758.01</v>
      </c>
      <c r="K95" s="33">
        <v>277000</v>
      </c>
      <c r="L95" s="33">
        <v>48126.44</v>
      </c>
      <c r="M95" s="33">
        <v>0</v>
      </c>
      <c r="N95" s="33">
        <v>2946466.07</v>
      </c>
      <c r="O95" s="33">
        <v>124148.64</v>
      </c>
      <c r="P95" s="33">
        <v>124148.64</v>
      </c>
    </row>
    <row r="96" spans="1:1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258</v>
      </c>
      <c r="G96" s="56" t="s">
        <v>338</v>
      </c>
      <c r="H96" s="33">
        <v>5777172.56</v>
      </c>
      <c r="I96" s="33">
        <v>5759757.56</v>
      </c>
      <c r="J96" s="33">
        <v>2803666.72</v>
      </c>
      <c r="K96" s="33">
        <v>79800</v>
      </c>
      <c r="L96" s="33">
        <v>37426.75</v>
      </c>
      <c r="M96" s="33">
        <v>0</v>
      </c>
      <c r="N96" s="33">
        <v>2838864.09</v>
      </c>
      <c r="O96" s="33">
        <v>17415</v>
      </c>
      <c r="P96" s="33">
        <v>17415</v>
      </c>
    </row>
    <row r="97" spans="1:1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258</v>
      </c>
      <c r="G97" s="56" t="s">
        <v>339</v>
      </c>
      <c r="H97" s="33">
        <v>4289545.97</v>
      </c>
      <c r="I97" s="33">
        <v>4117736.29</v>
      </c>
      <c r="J97" s="33">
        <v>1720810.32</v>
      </c>
      <c r="K97" s="33">
        <v>229770.45</v>
      </c>
      <c r="L97" s="33">
        <v>339.64</v>
      </c>
      <c r="M97" s="33">
        <v>0</v>
      </c>
      <c r="N97" s="33">
        <v>2166815.88</v>
      </c>
      <c r="O97" s="33">
        <v>171809.68</v>
      </c>
      <c r="P97" s="33">
        <v>171809.68</v>
      </c>
    </row>
    <row r="98" spans="1:1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258</v>
      </c>
      <c r="G98" s="56" t="s">
        <v>340</v>
      </c>
      <c r="H98" s="33">
        <v>4581576.89</v>
      </c>
      <c r="I98" s="33">
        <v>4578034.49</v>
      </c>
      <c r="J98" s="33">
        <v>2066060.27</v>
      </c>
      <c r="K98" s="33">
        <v>95500</v>
      </c>
      <c r="L98" s="33">
        <v>32238.14</v>
      </c>
      <c r="M98" s="33">
        <v>0</v>
      </c>
      <c r="N98" s="33">
        <v>2384236.08</v>
      </c>
      <c r="O98" s="33">
        <v>3542.4</v>
      </c>
      <c r="P98" s="33">
        <v>3542.4</v>
      </c>
    </row>
    <row r="99" spans="1:1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258</v>
      </c>
      <c r="G99" s="56" t="s">
        <v>341</v>
      </c>
      <c r="H99" s="33">
        <v>3408859.96</v>
      </c>
      <c r="I99" s="33">
        <v>3381325.59</v>
      </c>
      <c r="J99" s="33">
        <v>1495220.4</v>
      </c>
      <c r="K99" s="33">
        <v>219112.91</v>
      </c>
      <c r="L99" s="33">
        <v>27272.22</v>
      </c>
      <c r="M99" s="33">
        <v>0</v>
      </c>
      <c r="N99" s="33">
        <v>1639720.06</v>
      </c>
      <c r="O99" s="33">
        <v>27534.37</v>
      </c>
      <c r="P99" s="33">
        <v>27534.37</v>
      </c>
    </row>
    <row r="100" spans="1:1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258</v>
      </c>
      <c r="G100" s="56" t="s">
        <v>342</v>
      </c>
      <c r="H100" s="33">
        <v>3532789.1</v>
      </c>
      <c r="I100" s="33">
        <v>3503925.14</v>
      </c>
      <c r="J100" s="33">
        <v>1606869.62</v>
      </c>
      <c r="K100" s="33">
        <v>184327</v>
      </c>
      <c r="L100" s="33">
        <v>7864.51</v>
      </c>
      <c r="M100" s="33">
        <v>0</v>
      </c>
      <c r="N100" s="33">
        <v>1704864.01</v>
      </c>
      <c r="O100" s="33">
        <v>28863.96</v>
      </c>
      <c r="P100" s="33">
        <v>28863.96</v>
      </c>
    </row>
    <row r="101" spans="1:1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258</v>
      </c>
      <c r="G101" s="56" t="s">
        <v>265</v>
      </c>
      <c r="H101" s="33">
        <v>17788623.29</v>
      </c>
      <c r="I101" s="33">
        <v>17599917.86</v>
      </c>
      <c r="J101" s="33">
        <v>7558670.54</v>
      </c>
      <c r="K101" s="33">
        <v>871930.31</v>
      </c>
      <c r="L101" s="33">
        <v>12472.22</v>
      </c>
      <c r="M101" s="33">
        <v>0</v>
      </c>
      <c r="N101" s="33">
        <v>9156844.79</v>
      </c>
      <c r="O101" s="33">
        <v>188705.43</v>
      </c>
      <c r="P101" s="33">
        <v>188705.43</v>
      </c>
    </row>
    <row r="102" spans="1:1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258</v>
      </c>
      <c r="G102" s="56" t="s">
        <v>343</v>
      </c>
      <c r="H102" s="33">
        <v>2766162.1</v>
      </c>
      <c r="I102" s="33">
        <v>2765582.1</v>
      </c>
      <c r="J102" s="33">
        <v>1247769.62</v>
      </c>
      <c r="K102" s="33">
        <v>49000</v>
      </c>
      <c r="L102" s="33">
        <v>16038.63</v>
      </c>
      <c r="M102" s="33">
        <v>0</v>
      </c>
      <c r="N102" s="33">
        <v>1452773.85</v>
      </c>
      <c r="O102" s="33">
        <v>580</v>
      </c>
      <c r="P102" s="33">
        <v>580</v>
      </c>
    </row>
    <row r="103" spans="1:1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258</v>
      </c>
      <c r="G103" s="56" t="s">
        <v>344</v>
      </c>
      <c r="H103" s="33">
        <v>7731064.77</v>
      </c>
      <c r="I103" s="33">
        <v>7671449</v>
      </c>
      <c r="J103" s="33">
        <v>3378483.28</v>
      </c>
      <c r="K103" s="33">
        <v>367943.32</v>
      </c>
      <c r="L103" s="33">
        <v>12741.79</v>
      </c>
      <c r="M103" s="33">
        <v>0</v>
      </c>
      <c r="N103" s="33">
        <v>3912280.61</v>
      </c>
      <c r="O103" s="33">
        <v>59615.77</v>
      </c>
      <c r="P103" s="33">
        <v>59615.77</v>
      </c>
    </row>
    <row r="104" spans="1:1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258</v>
      </c>
      <c r="G104" s="56" t="s">
        <v>345</v>
      </c>
      <c r="H104" s="33">
        <v>5273644.27</v>
      </c>
      <c r="I104" s="33">
        <v>5251321.53</v>
      </c>
      <c r="J104" s="33">
        <v>2317577.66</v>
      </c>
      <c r="K104" s="33">
        <v>328383.15</v>
      </c>
      <c r="L104" s="33">
        <v>25630.09</v>
      </c>
      <c r="M104" s="33">
        <v>0</v>
      </c>
      <c r="N104" s="33">
        <v>2579730.63</v>
      </c>
      <c r="O104" s="33">
        <v>22322.74</v>
      </c>
      <c r="P104" s="33">
        <v>22322.74</v>
      </c>
    </row>
    <row r="105" spans="1:1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258</v>
      </c>
      <c r="G105" s="56" t="s">
        <v>346</v>
      </c>
      <c r="H105" s="33">
        <v>5913220.79</v>
      </c>
      <c r="I105" s="33">
        <v>5605025.49</v>
      </c>
      <c r="J105" s="33">
        <v>2715272.61</v>
      </c>
      <c r="K105" s="33">
        <v>85330.51</v>
      </c>
      <c r="L105" s="33">
        <v>198.94</v>
      </c>
      <c r="M105" s="33">
        <v>0</v>
      </c>
      <c r="N105" s="33">
        <v>2804223.43</v>
      </c>
      <c r="O105" s="33">
        <v>308195.3</v>
      </c>
      <c r="P105" s="33">
        <v>308195.3</v>
      </c>
    </row>
    <row r="106" spans="1:1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258</v>
      </c>
      <c r="G106" s="56" t="s">
        <v>266</v>
      </c>
      <c r="H106" s="33">
        <v>12616366.3</v>
      </c>
      <c r="I106" s="33">
        <v>11125469.78</v>
      </c>
      <c r="J106" s="33">
        <v>4514667.54</v>
      </c>
      <c r="K106" s="33">
        <v>749935.36</v>
      </c>
      <c r="L106" s="33">
        <v>0</v>
      </c>
      <c r="M106" s="33">
        <v>0</v>
      </c>
      <c r="N106" s="33">
        <v>5860866.88</v>
      </c>
      <c r="O106" s="33">
        <v>1490896.52</v>
      </c>
      <c r="P106" s="33">
        <v>1490896.52</v>
      </c>
    </row>
    <row r="107" spans="1:1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258</v>
      </c>
      <c r="G107" s="56" t="s">
        <v>347</v>
      </c>
      <c r="H107" s="33">
        <v>4195411.69</v>
      </c>
      <c r="I107" s="33">
        <v>4078671.84</v>
      </c>
      <c r="J107" s="33">
        <v>1797361.15</v>
      </c>
      <c r="K107" s="33">
        <v>171626.18</v>
      </c>
      <c r="L107" s="33">
        <v>46383.72</v>
      </c>
      <c r="M107" s="33">
        <v>0</v>
      </c>
      <c r="N107" s="33">
        <v>2063300.79</v>
      </c>
      <c r="O107" s="33">
        <v>116739.85</v>
      </c>
      <c r="P107" s="33">
        <v>116739.85</v>
      </c>
    </row>
    <row r="108" spans="1:1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258</v>
      </c>
      <c r="G108" s="56" t="s">
        <v>348</v>
      </c>
      <c r="H108" s="33">
        <v>9019526.14</v>
      </c>
      <c r="I108" s="33">
        <v>8581408.07</v>
      </c>
      <c r="J108" s="33">
        <v>3491151.94</v>
      </c>
      <c r="K108" s="33">
        <v>472871.17</v>
      </c>
      <c r="L108" s="33">
        <v>73886.15</v>
      </c>
      <c r="M108" s="33">
        <v>0</v>
      </c>
      <c r="N108" s="33">
        <v>4543498.81</v>
      </c>
      <c r="O108" s="33">
        <v>438118.07</v>
      </c>
      <c r="P108" s="33">
        <v>438118.07</v>
      </c>
    </row>
    <row r="109" spans="1:1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258</v>
      </c>
      <c r="G109" s="56" t="s">
        <v>349</v>
      </c>
      <c r="H109" s="33">
        <v>6057693.8</v>
      </c>
      <c r="I109" s="33">
        <v>6052458.56</v>
      </c>
      <c r="J109" s="33">
        <v>2994429.06</v>
      </c>
      <c r="K109" s="33">
        <v>316303.41</v>
      </c>
      <c r="L109" s="33">
        <v>50696.46</v>
      </c>
      <c r="M109" s="33">
        <v>0</v>
      </c>
      <c r="N109" s="33">
        <v>2691029.63</v>
      </c>
      <c r="O109" s="33">
        <v>5235.24</v>
      </c>
      <c r="P109" s="33">
        <v>5235.24</v>
      </c>
    </row>
    <row r="110" spans="1:1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258</v>
      </c>
      <c r="G110" s="56" t="s">
        <v>350</v>
      </c>
      <c r="H110" s="33">
        <v>11813819.4</v>
      </c>
      <c r="I110" s="33">
        <v>10494376.54</v>
      </c>
      <c r="J110" s="33">
        <v>4461127.05</v>
      </c>
      <c r="K110" s="33">
        <v>637661.48</v>
      </c>
      <c r="L110" s="33">
        <v>36392.12</v>
      </c>
      <c r="M110" s="33">
        <v>0</v>
      </c>
      <c r="N110" s="33">
        <v>5359195.89</v>
      </c>
      <c r="O110" s="33">
        <v>1319442.86</v>
      </c>
      <c r="P110" s="33">
        <v>1319442.86</v>
      </c>
    </row>
    <row r="111" spans="1:1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258</v>
      </c>
      <c r="G111" s="56" t="s">
        <v>351</v>
      </c>
      <c r="H111" s="33">
        <v>5833359.39</v>
      </c>
      <c r="I111" s="33">
        <v>5538092.9</v>
      </c>
      <c r="J111" s="33">
        <v>2316971.89</v>
      </c>
      <c r="K111" s="33">
        <v>258341.9</v>
      </c>
      <c r="L111" s="33">
        <v>31896.73</v>
      </c>
      <c r="M111" s="33">
        <v>0</v>
      </c>
      <c r="N111" s="33">
        <v>2930882.38</v>
      </c>
      <c r="O111" s="33">
        <v>295266.49</v>
      </c>
      <c r="P111" s="33">
        <v>295266.49</v>
      </c>
    </row>
    <row r="112" spans="1:1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258</v>
      </c>
      <c r="G112" s="56" t="s">
        <v>352</v>
      </c>
      <c r="H112" s="33">
        <v>5622516.7</v>
      </c>
      <c r="I112" s="33">
        <v>5417689.24</v>
      </c>
      <c r="J112" s="33">
        <v>2346011.11</v>
      </c>
      <c r="K112" s="33">
        <v>274189.17</v>
      </c>
      <c r="L112" s="33">
        <v>72749.08</v>
      </c>
      <c r="M112" s="33">
        <v>0</v>
      </c>
      <c r="N112" s="33">
        <v>2724739.88</v>
      </c>
      <c r="O112" s="33">
        <v>204827.46</v>
      </c>
      <c r="P112" s="33">
        <v>204827.46</v>
      </c>
    </row>
    <row r="113" spans="1:1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258</v>
      </c>
      <c r="G113" s="56" t="s">
        <v>353</v>
      </c>
      <c r="H113" s="33">
        <v>18949497.64</v>
      </c>
      <c r="I113" s="33">
        <v>15921561.66</v>
      </c>
      <c r="J113" s="33">
        <v>6423303.49</v>
      </c>
      <c r="K113" s="33">
        <v>421107.13</v>
      </c>
      <c r="L113" s="33">
        <v>227613.98</v>
      </c>
      <c r="M113" s="33">
        <v>0</v>
      </c>
      <c r="N113" s="33">
        <v>8849537.06</v>
      </c>
      <c r="O113" s="33">
        <v>3027935.98</v>
      </c>
      <c r="P113" s="33">
        <v>3027935.98</v>
      </c>
    </row>
    <row r="114" spans="1:1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258</v>
      </c>
      <c r="G114" s="56" t="s">
        <v>354</v>
      </c>
      <c r="H114" s="33">
        <v>4535592.83</v>
      </c>
      <c r="I114" s="33">
        <v>4043707.38</v>
      </c>
      <c r="J114" s="33">
        <v>1640398.78</v>
      </c>
      <c r="K114" s="33">
        <v>74343.62</v>
      </c>
      <c r="L114" s="33">
        <v>12318.27</v>
      </c>
      <c r="M114" s="33">
        <v>0</v>
      </c>
      <c r="N114" s="33">
        <v>2316646.71</v>
      </c>
      <c r="O114" s="33">
        <v>491885.45</v>
      </c>
      <c r="P114" s="33">
        <v>491885.45</v>
      </c>
    </row>
    <row r="115" spans="1:1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258</v>
      </c>
      <c r="G115" s="56" t="s">
        <v>355</v>
      </c>
      <c r="H115" s="33">
        <v>4629195.63</v>
      </c>
      <c r="I115" s="33">
        <v>4507685.29</v>
      </c>
      <c r="J115" s="33">
        <v>2012387.26</v>
      </c>
      <c r="K115" s="33">
        <v>187000</v>
      </c>
      <c r="L115" s="33">
        <v>41473.59</v>
      </c>
      <c r="M115" s="33">
        <v>0</v>
      </c>
      <c r="N115" s="33">
        <v>2266824.44</v>
      </c>
      <c r="O115" s="33">
        <v>121510.34</v>
      </c>
      <c r="P115" s="33">
        <v>121510.34</v>
      </c>
    </row>
    <row r="116" spans="1:1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258</v>
      </c>
      <c r="G116" s="56" t="s">
        <v>356</v>
      </c>
      <c r="H116" s="33">
        <v>4253507.1</v>
      </c>
      <c r="I116" s="33">
        <v>4217011.24</v>
      </c>
      <c r="J116" s="33">
        <v>1958503.02</v>
      </c>
      <c r="K116" s="33">
        <v>110771.26</v>
      </c>
      <c r="L116" s="33">
        <v>21386.66</v>
      </c>
      <c r="M116" s="33">
        <v>0</v>
      </c>
      <c r="N116" s="33">
        <v>2126350.3</v>
      </c>
      <c r="O116" s="33">
        <v>36495.86</v>
      </c>
      <c r="P116" s="33">
        <v>36495.86</v>
      </c>
    </row>
    <row r="117" spans="1:1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258</v>
      </c>
      <c r="G117" s="56" t="s">
        <v>357</v>
      </c>
      <c r="H117" s="33">
        <v>7790227.96</v>
      </c>
      <c r="I117" s="33">
        <v>7702325.95</v>
      </c>
      <c r="J117" s="33">
        <v>3916105.84</v>
      </c>
      <c r="K117" s="33">
        <v>189318.31</v>
      </c>
      <c r="L117" s="33">
        <v>57876.4</v>
      </c>
      <c r="M117" s="33">
        <v>0</v>
      </c>
      <c r="N117" s="33">
        <v>3539025.4</v>
      </c>
      <c r="O117" s="33">
        <v>87902.01</v>
      </c>
      <c r="P117" s="33">
        <v>87902.01</v>
      </c>
    </row>
    <row r="118" spans="1:1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258</v>
      </c>
      <c r="G118" s="56" t="s">
        <v>358</v>
      </c>
      <c r="H118" s="33">
        <v>1374548.03</v>
      </c>
      <c r="I118" s="33">
        <v>1374548.03</v>
      </c>
      <c r="J118" s="33">
        <v>707042.78</v>
      </c>
      <c r="K118" s="33">
        <v>32271.34</v>
      </c>
      <c r="L118" s="33">
        <v>34815.87</v>
      </c>
      <c r="M118" s="33">
        <v>0</v>
      </c>
      <c r="N118" s="33">
        <v>600418.04</v>
      </c>
      <c r="O118" s="33">
        <v>0</v>
      </c>
      <c r="P118" s="33">
        <v>0</v>
      </c>
    </row>
    <row r="119" spans="1:1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258</v>
      </c>
      <c r="G119" s="56" t="s">
        <v>359</v>
      </c>
      <c r="H119" s="33">
        <v>4287016.99</v>
      </c>
      <c r="I119" s="33">
        <v>4287016.99</v>
      </c>
      <c r="J119" s="33">
        <v>2105981.81</v>
      </c>
      <c r="K119" s="33">
        <v>177795</v>
      </c>
      <c r="L119" s="33">
        <v>10504.93</v>
      </c>
      <c r="M119" s="33">
        <v>0</v>
      </c>
      <c r="N119" s="33">
        <v>1992735.25</v>
      </c>
      <c r="O119" s="33">
        <v>0</v>
      </c>
      <c r="P119" s="33">
        <v>0</v>
      </c>
    </row>
    <row r="120" spans="1:1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258</v>
      </c>
      <c r="G120" s="56" t="s">
        <v>360</v>
      </c>
      <c r="H120" s="33">
        <v>4333247.04</v>
      </c>
      <c r="I120" s="33">
        <v>4296287.11</v>
      </c>
      <c r="J120" s="33">
        <v>2156871.89</v>
      </c>
      <c r="K120" s="33">
        <v>125591.75</v>
      </c>
      <c r="L120" s="33">
        <v>42367.47</v>
      </c>
      <c r="M120" s="33">
        <v>0</v>
      </c>
      <c r="N120" s="33">
        <v>1971456</v>
      </c>
      <c r="O120" s="33">
        <v>36959.93</v>
      </c>
      <c r="P120" s="33">
        <v>36959.93</v>
      </c>
    </row>
    <row r="121" spans="1:1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258</v>
      </c>
      <c r="G121" s="56" t="s">
        <v>361</v>
      </c>
      <c r="H121" s="33">
        <v>10200997.13</v>
      </c>
      <c r="I121" s="33">
        <v>8765926.14</v>
      </c>
      <c r="J121" s="33">
        <v>4507515</v>
      </c>
      <c r="K121" s="33">
        <v>505489.52</v>
      </c>
      <c r="L121" s="33">
        <v>44301.48</v>
      </c>
      <c r="M121" s="33">
        <v>0</v>
      </c>
      <c r="N121" s="33">
        <v>3708620.14</v>
      </c>
      <c r="O121" s="33">
        <v>1435070.99</v>
      </c>
      <c r="P121" s="33">
        <v>1435070.99</v>
      </c>
    </row>
    <row r="122" spans="1:1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258</v>
      </c>
      <c r="G122" s="56" t="s">
        <v>267</v>
      </c>
      <c r="H122" s="33">
        <v>11810324.34</v>
      </c>
      <c r="I122" s="33">
        <v>10457730.29</v>
      </c>
      <c r="J122" s="33">
        <v>4340513.24</v>
      </c>
      <c r="K122" s="33">
        <v>1182287.02</v>
      </c>
      <c r="L122" s="33">
        <v>0</v>
      </c>
      <c r="M122" s="33">
        <v>0</v>
      </c>
      <c r="N122" s="33">
        <v>4934930.03</v>
      </c>
      <c r="O122" s="33">
        <v>1352594.05</v>
      </c>
      <c r="P122" s="33">
        <v>1352594.05</v>
      </c>
    </row>
    <row r="123" spans="1:1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258</v>
      </c>
      <c r="G123" s="56" t="s">
        <v>362</v>
      </c>
      <c r="H123" s="33">
        <v>4416694.67</v>
      </c>
      <c r="I123" s="33">
        <v>4367989.53</v>
      </c>
      <c r="J123" s="33">
        <v>2034289.67</v>
      </c>
      <c r="K123" s="33">
        <v>66110</v>
      </c>
      <c r="L123" s="33">
        <v>35159.41</v>
      </c>
      <c r="M123" s="33">
        <v>0</v>
      </c>
      <c r="N123" s="33">
        <v>2232430.45</v>
      </c>
      <c r="O123" s="33">
        <v>48705.14</v>
      </c>
      <c r="P123" s="33">
        <v>48705.14</v>
      </c>
    </row>
    <row r="124" spans="1:1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258</v>
      </c>
      <c r="G124" s="56" t="s">
        <v>363</v>
      </c>
      <c r="H124" s="33">
        <v>4464195.45</v>
      </c>
      <c r="I124" s="33">
        <v>4448973.45</v>
      </c>
      <c r="J124" s="33">
        <v>2166422.86</v>
      </c>
      <c r="K124" s="33">
        <v>76408.91</v>
      </c>
      <c r="L124" s="33">
        <v>3744.96</v>
      </c>
      <c r="M124" s="33">
        <v>0</v>
      </c>
      <c r="N124" s="33">
        <v>2202396.72</v>
      </c>
      <c r="O124" s="33">
        <v>15222</v>
      </c>
      <c r="P124" s="33">
        <v>15222</v>
      </c>
    </row>
    <row r="125" spans="1:1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258</v>
      </c>
      <c r="G125" s="56" t="s">
        <v>268</v>
      </c>
      <c r="H125" s="33">
        <v>11373380.29</v>
      </c>
      <c r="I125" s="33">
        <v>8217606.55</v>
      </c>
      <c r="J125" s="33">
        <v>3495527.94</v>
      </c>
      <c r="K125" s="33">
        <v>150870.07</v>
      </c>
      <c r="L125" s="33">
        <v>78203.6</v>
      </c>
      <c r="M125" s="33">
        <v>0</v>
      </c>
      <c r="N125" s="33">
        <v>4493004.94</v>
      </c>
      <c r="O125" s="33">
        <v>3155773.74</v>
      </c>
      <c r="P125" s="33">
        <v>3155773.74</v>
      </c>
    </row>
    <row r="126" spans="1:1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258</v>
      </c>
      <c r="G126" s="56" t="s">
        <v>269</v>
      </c>
      <c r="H126" s="33">
        <v>4475188.48</v>
      </c>
      <c r="I126" s="33">
        <v>4207109.29</v>
      </c>
      <c r="J126" s="33">
        <v>1688094.51</v>
      </c>
      <c r="K126" s="33">
        <v>295261.86</v>
      </c>
      <c r="L126" s="33">
        <v>17101.23</v>
      </c>
      <c r="M126" s="33">
        <v>0</v>
      </c>
      <c r="N126" s="33">
        <v>2206651.69</v>
      </c>
      <c r="O126" s="33">
        <v>268079.19</v>
      </c>
      <c r="P126" s="33">
        <v>268079.19</v>
      </c>
    </row>
    <row r="127" spans="1:1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258</v>
      </c>
      <c r="G127" s="56" t="s">
        <v>364</v>
      </c>
      <c r="H127" s="33">
        <v>2899205.02</v>
      </c>
      <c r="I127" s="33">
        <v>2893197.52</v>
      </c>
      <c r="J127" s="33">
        <v>1371792.58</v>
      </c>
      <c r="K127" s="33">
        <v>106738</v>
      </c>
      <c r="L127" s="33">
        <v>10672.72</v>
      </c>
      <c r="M127" s="33">
        <v>0</v>
      </c>
      <c r="N127" s="33">
        <v>1403994.22</v>
      </c>
      <c r="O127" s="33">
        <v>6007.5</v>
      </c>
      <c r="P127" s="33">
        <v>6007.5</v>
      </c>
    </row>
    <row r="128" spans="1:1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258</v>
      </c>
      <c r="G128" s="56" t="s">
        <v>365</v>
      </c>
      <c r="H128" s="33">
        <v>2246922.67</v>
      </c>
      <c r="I128" s="33">
        <v>2234786.9</v>
      </c>
      <c r="J128" s="33">
        <v>1037111.65</v>
      </c>
      <c r="K128" s="33">
        <v>94861.12</v>
      </c>
      <c r="L128" s="33">
        <v>5528.57</v>
      </c>
      <c r="M128" s="33">
        <v>0</v>
      </c>
      <c r="N128" s="33">
        <v>1097285.56</v>
      </c>
      <c r="O128" s="33">
        <v>12135.77</v>
      </c>
      <c r="P128" s="33">
        <v>12135.77</v>
      </c>
    </row>
    <row r="129" spans="1:1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258</v>
      </c>
      <c r="G129" s="56" t="s">
        <v>366</v>
      </c>
      <c r="H129" s="33">
        <v>4128428.16</v>
      </c>
      <c r="I129" s="33">
        <v>4122507.8</v>
      </c>
      <c r="J129" s="33">
        <v>1622203.61</v>
      </c>
      <c r="K129" s="33">
        <v>197422.51</v>
      </c>
      <c r="L129" s="33">
        <v>2850.89</v>
      </c>
      <c r="M129" s="33">
        <v>0</v>
      </c>
      <c r="N129" s="33">
        <v>2300030.79</v>
      </c>
      <c r="O129" s="33">
        <v>5920.36</v>
      </c>
      <c r="P129" s="33">
        <v>5920.36</v>
      </c>
    </row>
    <row r="130" spans="1:1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258</v>
      </c>
      <c r="G130" s="56" t="s">
        <v>367</v>
      </c>
      <c r="H130" s="33">
        <v>2947916.31</v>
      </c>
      <c r="I130" s="33">
        <v>2927629.81</v>
      </c>
      <c r="J130" s="33">
        <v>1386297.04</v>
      </c>
      <c r="K130" s="33">
        <v>55540</v>
      </c>
      <c r="L130" s="33">
        <v>4166.66</v>
      </c>
      <c r="M130" s="33">
        <v>0</v>
      </c>
      <c r="N130" s="33">
        <v>1481626.11</v>
      </c>
      <c r="O130" s="33">
        <v>20286.5</v>
      </c>
      <c r="P130" s="33">
        <v>20286.5</v>
      </c>
    </row>
    <row r="131" spans="1:1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258</v>
      </c>
      <c r="G131" s="56" t="s">
        <v>368</v>
      </c>
      <c r="H131" s="33">
        <v>2656531.63</v>
      </c>
      <c r="I131" s="33">
        <v>2605174.56</v>
      </c>
      <c r="J131" s="33">
        <v>1255197.06</v>
      </c>
      <c r="K131" s="33">
        <v>15208.62</v>
      </c>
      <c r="L131" s="33">
        <v>15579.65</v>
      </c>
      <c r="M131" s="33">
        <v>0</v>
      </c>
      <c r="N131" s="33">
        <v>1319189.23</v>
      </c>
      <c r="O131" s="33">
        <v>51357.07</v>
      </c>
      <c r="P131" s="33">
        <v>51357.07</v>
      </c>
    </row>
    <row r="132" spans="1:1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258</v>
      </c>
      <c r="G132" s="56" t="s">
        <v>369</v>
      </c>
      <c r="H132" s="33">
        <v>6837231.31</v>
      </c>
      <c r="I132" s="33">
        <v>6132231.31</v>
      </c>
      <c r="J132" s="33">
        <v>2618751.47</v>
      </c>
      <c r="K132" s="33">
        <v>94000</v>
      </c>
      <c r="L132" s="33">
        <v>24405.58</v>
      </c>
      <c r="M132" s="33">
        <v>0</v>
      </c>
      <c r="N132" s="33">
        <v>3395074.26</v>
      </c>
      <c r="O132" s="33">
        <v>705000</v>
      </c>
      <c r="P132" s="33">
        <v>705000</v>
      </c>
    </row>
    <row r="133" spans="1:1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258</v>
      </c>
      <c r="G133" s="56" t="s">
        <v>370</v>
      </c>
      <c r="H133" s="33">
        <v>4925640.97</v>
      </c>
      <c r="I133" s="33">
        <v>3970199.25</v>
      </c>
      <c r="J133" s="33">
        <v>1626147.49</v>
      </c>
      <c r="K133" s="33">
        <v>198783.8</v>
      </c>
      <c r="L133" s="33">
        <v>2413.1</v>
      </c>
      <c r="M133" s="33">
        <v>0</v>
      </c>
      <c r="N133" s="33">
        <v>2142854.86</v>
      </c>
      <c r="O133" s="33">
        <v>955441.72</v>
      </c>
      <c r="P133" s="33">
        <v>955441.72</v>
      </c>
    </row>
    <row r="134" spans="1:1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258</v>
      </c>
      <c r="G134" s="56" t="s">
        <v>371</v>
      </c>
      <c r="H134" s="33">
        <v>4348298.4</v>
      </c>
      <c r="I134" s="33">
        <v>4191776.89</v>
      </c>
      <c r="J134" s="33">
        <v>1694722.7</v>
      </c>
      <c r="K134" s="33">
        <v>79998</v>
      </c>
      <c r="L134" s="33">
        <v>18621.81</v>
      </c>
      <c r="M134" s="33">
        <v>0</v>
      </c>
      <c r="N134" s="33">
        <v>2398434.38</v>
      </c>
      <c r="O134" s="33">
        <v>156521.51</v>
      </c>
      <c r="P134" s="33">
        <v>156521.51</v>
      </c>
    </row>
    <row r="135" spans="1:1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258</v>
      </c>
      <c r="G135" s="56" t="s">
        <v>372</v>
      </c>
      <c r="H135" s="33">
        <v>3918071.36</v>
      </c>
      <c r="I135" s="33">
        <v>3897403.74</v>
      </c>
      <c r="J135" s="33">
        <v>1707930</v>
      </c>
      <c r="K135" s="33">
        <v>183492.25</v>
      </c>
      <c r="L135" s="33">
        <v>0</v>
      </c>
      <c r="M135" s="33">
        <v>0</v>
      </c>
      <c r="N135" s="33">
        <v>2005981.49</v>
      </c>
      <c r="O135" s="33">
        <v>20667.62</v>
      </c>
      <c r="P135" s="33">
        <v>20667.62</v>
      </c>
    </row>
    <row r="136" spans="1:1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258</v>
      </c>
      <c r="G136" s="56" t="s">
        <v>373</v>
      </c>
      <c r="H136" s="33">
        <v>3215414.41</v>
      </c>
      <c r="I136" s="33">
        <v>3079566.4</v>
      </c>
      <c r="J136" s="33">
        <v>1528464.24</v>
      </c>
      <c r="K136" s="33">
        <v>111844.6</v>
      </c>
      <c r="L136" s="33">
        <v>14086.68</v>
      </c>
      <c r="M136" s="33">
        <v>0</v>
      </c>
      <c r="N136" s="33">
        <v>1425170.88</v>
      </c>
      <c r="O136" s="33">
        <v>135848.01</v>
      </c>
      <c r="P136" s="33">
        <v>135848.01</v>
      </c>
    </row>
    <row r="137" spans="1:1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258</v>
      </c>
      <c r="G137" s="56" t="s">
        <v>374</v>
      </c>
      <c r="H137" s="33">
        <v>6355416.02</v>
      </c>
      <c r="I137" s="33">
        <v>6190494.58</v>
      </c>
      <c r="J137" s="33">
        <v>2393778.81</v>
      </c>
      <c r="K137" s="33">
        <v>1007230.5</v>
      </c>
      <c r="L137" s="33">
        <v>62558.24</v>
      </c>
      <c r="M137" s="33">
        <v>0</v>
      </c>
      <c r="N137" s="33">
        <v>2726927.03</v>
      </c>
      <c r="O137" s="33">
        <v>164921.44</v>
      </c>
      <c r="P137" s="33">
        <v>164921.44</v>
      </c>
    </row>
    <row r="138" spans="1:1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258</v>
      </c>
      <c r="G138" s="56" t="s">
        <v>375</v>
      </c>
      <c r="H138" s="33">
        <v>4382635.02</v>
      </c>
      <c r="I138" s="33">
        <v>4381281.66</v>
      </c>
      <c r="J138" s="33">
        <v>1811033.77</v>
      </c>
      <c r="K138" s="33">
        <v>461712.29</v>
      </c>
      <c r="L138" s="33">
        <v>8161.73</v>
      </c>
      <c r="M138" s="33">
        <v>0</v>
      </c>
      <c r="N138" s="33">
        <v>2100373.87</v>
      </c>
      <c r="O138" s="33">
        <v>1353.36</v>
      </c>
      <c r="P138" s="33">
        <v>1353.36</v>
      </c>
    </row>
    <row r="139" spans="1:1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258</v>
      </c>
      <c r="G139" s="56" t="s">
        <v>376</v>
      </c>
      <c r="H139" s="33">
        <v>2910215.69</v>
      </c>
      <c r="I139" s="33">
        <v>2869197.44</v>
      </c>
      <c r="J139" s="33">
        <v>1247428.12</v>
      </c>
      <c r="K139" s="33">
        <v>85250</v>
      </c>
      <c r="L139" s="33">
        <v>7891.31</v>
      </c>
      <c r="M139" s="33">
        <v>0</v>
      </c>
      <c r="N139" s="33">
        <v>1528628.01</v>
      </c>
      <c r="O139" s="33">
        <v>41018.25</v>
      </c>
      <c r="P139" s="33">
        <v>41018.25</v>
      </c>
    </row>
    <row r="140" spans="1:1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258</v>
      </c>
      <c r="G140" s="56" t="s">
        <v>377</v>
      </c>
      <c r="H140" s="33">
        <v>2564270.19</v>
      </c>
      <c r="I140" s="33">
        <v>2542130.19</v>
      </c>
      <c r="J140" s="33">
        <v>1196297.61</v>
      </c>
      <c r="K140" s="33">
        <v>71068.9</v>
      </c>
      <c r="L140" s="33">
        <v>10671.64</v>
      </c>
      <c r="M140" s="33">
        <v>0</v>
      </c>
      <c r="N140" s="33">
        <v>1264092.04</v>
      </c>
      <c r="O140" s="33">
        <v>22140</v>
      </c>
      <c r="P140" s="33">
        <v>22140</v>
      </c>
    </row>
    <row r="141" spans="1:1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258</v>
      </c>
      <c r="G141" s="56" t="s">
        <v>378</v>
      </c>
      <c r="H141" s="33">
        <v>2425286.3</v>
      </c>
      <c r="I141" s="33">
        <v>2379501.91</v>
      </c>
      <c r="J141" s="33">
        <v>1109844.54</v>
      </c>
      <c r="K141" s="33">
        <v>189021.6</v>
      </c>
      <c r="L141" s="33">
        <v>6505.73</v>
      </c>
      <c r="M141" s="33">
        <v>0</v>
      </c>
      <c r="N141" s="33">
        <v>1074130.04</v>
      </c>
      <c r="O141" s="33">
        <v>45784.39</v>
      </c>
      <c r="P141" s="33">
        <v>45784.39</v>
      </c>
    </row>
    <row r="142" spans="1:1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258</v>
      </c>
      <c r="G142" s="56" t="s">
        <v>379</v>
      </c>
      <c r="H142" s="33">
        <v>5463482.05</v>
      </c>
      <c r="I142" s="33">
        <v>5252556.47</v>
      </c>
      <c r="J142" s="33">
        <v>1918983.49</v>
      </c>
      <c r="K142" s="33">
        <v>788866.69</v>
      </c>
      <c r="L142" s="33">
        <v>20425.81</v>
      </c>
      <c r="M142" s="33">
        <v>0</v>
      </c>
      <c r="N142" s="33">
        <v>2524280.48</v>
      </c>
      <c r="O142" s="33">
        <v>210925.58</v>
      </c>
      <c r="P142" s="33">
        <v>210925.58</v>
      </c>
    </row>
    <row r="143" spans="1:1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258</v>
      </c>
      <c r="G143" s="56" t="s">
        <v>380</v>
      </c>
      <c r="H143" s="33">
        <v>11118180.9</v>
      </c>
      <c r="I143" s="33">
        <v>11019819.9</v>
      </c>
      <c r="J143" s="33">
        <v>5136367.85</v>
      </c>
      <c r="K143" s="33">
        <v>191178.22</v>
      </c>
      <c r="L143" s="33">
        <v>16687.81</v>
      </c>
      <c r="M143" s="33">
        <v>0</v>
      </c>
      <c r="N143" s="33">
        <v>5675586.02</v>
      </c>
      <c r="O143" s="33">
        <v>98361</v>
      </c>
      <c r="P143" s="33">
        <v>98361</v>
      </c>
    </row>
    <row r="144" spans="1:1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258</v>
      </c>
      <c r="G144" s="56" t="s">
        <v>381</v>
      </c>
      <c r="H144" s="33">
        <v>2069921.53</v>
      </c>
      <c r="I144" s="33">
        <v>2069921.53</v>
      </c>
      <c r="J144" s="33">
        <v>832137.38</v>
      </c>
      <c r="K144" s="33">
        <v>43000</v>
      </c>
      <c r="L144" s="33">
        <v>1842.28</v>
      </c>
      <c r="M144" s="33">
        <v>0</v>
      </c>
      <c r="N144" s="33">
        <v>1192941.87</v>
      </c>
      <c r="O144" s="33">
        <v>0</v>
      </c>
      <c r="P144" s="33">
        <v>0</v>
      </c>
    </row>
    <row r="145" spans="1:1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258</v>
      </c>
      <c r="G145" s="56" t="s">
        <v>382</v>
      </c>
      <c r="H145" s="33">
        <v>4694022.15</v>
      </c>
      <c r="I145" s="33">
        <v>4668245.77</v>
      </c>
      <c r="J145" s="33">
        <v>2189430.23</v>
      </c>
      <c r="K145" s="33">
        <v>150251</v>
      </c>
      <c r="L145" s="33">
        <v>27864.12</v>
      </c>
      <c r="M145" s="33">
        <v>0</v>
      </c>
      <c r="N145" s="33">
        <v>2300700.42</v>
      </c>
      <c r="O145" s="33">
        <v>25776.38</v>
      </c>
      <c r="P145" s="33">
        <v>25776.38</v>
      </c>
    </row>
    <row r="146" spans="1:1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258</v>
      </c>
      <c r="G146" s="56" t="s">
        <v>383</v>
      </c>
      <c r="H146" s="33">
        <v>5499329.86</v>
      </c>
      <c r="I146" s="33">
        <v>4808785.44</v>
      </c>
      <c r="J146" s="33">
        <v>2287809.87</v>
      </c>
      <c r="K146" s="33">
        <v>129999</v>
      </c>
      <c r="L146" s="33">
        <v>90347.3</v>
      </c>
      <c r="M146" s="33">
        <v>0</v>
      </c>
      <c r="N146" s="33">
        <v>2300629.27</v>
      </c>
      <c r="O146" s="33">
        <v>690544.42</v>
      </c>
      <c r="P146" s="33">
        <v>690544.42</v>
      </c>
    </row>
    <row r="147" spans="1:1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258</v>
      </c>
      <c r="G147" s="56" t="s">
        <v>270</v>
      </c>
      <c r="H147" s="33">
        <v>9438556.67</v>
      </c>
      <c r="I147" s="33">
        <v>7010463.3</v>
      </c>
      <c r="J147" s="33">
        <v>3259034.54</v>
      </c>
      <c r="K147" s="33">
        <v>131645.92</v>
      </c>
      <c r="L147" s="33">
        <v>26491.42</v>
      </c>
      <c r="M147" s="33">
        <v>0</v>
      </c>
      <c r="N147" s="33">
        <v>3593291.42</v>
      </c>
      <c r="O147" s="33">
        <v>2428093.37</v>
      </c>
      <c r="P147" s="33">
        <v>2428093.37</v>
      </c>
    </row>
    <row r="148" spans="1:1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258</v>
      </c>
      <c r="G148" s="56" t="s">
        <v>384</v>
      </c>
      <c r="H148" s="33">
        <v>6305262.4</v>
      </c>
      <c r="I148" s="33">
        <v>6023860.65</v>
      </c>
      <c r="J148" s="33">
        <v>2514663.1</v>
      </c>
      <c r="K148" s="33">
        <v>264677.95</v>
      </c>
      <c r="L148" s="33">
        <v>40940.23</v>
      </c>
      <c r="M148" s="33">
        <v>0</v>
      </c>
      <c r="N148" s="33">
        <v>3203579.37</v>
      </c>
      <c r="O148" s="33">
        <v>281401.75</v>
      </c>
      <c r="P148" s="33">
        <v>281401.75</v>
      </c>
    </row>
    <row r="149" spans="1:1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258</v>
      </c>
      <c r="G149" s="56" t="s">
        <v>385</v>
      </c>
      <c r="H149" s="33">
        <v>4152716.53</v>
      </c>
      <c r="I149" s="33">
        <v>4063155.76</v>
      </c>
      <c r="J149" s="33">
        <v>1967092.62</v>
      </c>
      <c r="K149" s="33">
        <v>66250</v>
      </c>
      <c r="L149" s="33">
        <v>5932.37</v>
      </c>
      <c r="M149" s="33">
        <v>0</v>
      </c>
      <c r="N149" s="33">
        <v>2023880.77</v>
      </c>
      <c r="O149" s="33">
        <v>89560.77</v>
      </c>
      <c r="P149" s="33">
        <v>89560.77</v>
      </c>
    </row>
    <row r="150" spans="1:1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258</v>
      </c>
      <c r="G150" s="56" t="s">
        <v>386</v>
      </c>
      <c r="H150" s="33">
        <v>7455859.24</v>
      </c>
      <c r="I150" s="33">
        <v>6799754.46</v>
      </c>
      <c r="J150" s="33">
        <v>2983831.66</v>
      </c>
      <c r="K150" s="33">
        <v>445170.02</v>
      </c>
      <c r="L150" s="33">
        <v>43590.11</v>
      </c>
      <c r="M150" s="33">
        <v>0</v>
      </c>
      <c r="N150" s="33">
        <v>3327162.67</v>
      </c>
      <c r="O150" s="33">
        <v>656104.78</v>
      </c>
      <c r="P150" s="33">
        <v>656104.78</v>
      </c>
    </row>
    <row r="151" spans="1:1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258</v>
      </c>
      <c r="G151" s="56" t="s">
        <v>387</v>
      </c>
      <c r="H151" s="33">
        <v>5653392.82</v>
      </c>
      <c r="I151" s="33">
        <v>5602237.14</v>
      </c>
      <c r="J151" s="33">
        <v>2405496.58</v>
      </c>
      <c r="K151" s="33">
        <v>607772.16</v>
      </c>
      <c r="L151" s="33">
        <v>11496.85</v>
      </c>
      <c r="M151" s="33">
        <v>0</v>
      </c>
      <c r="N151" s="33">
        <v>2577471.55</v>
      </c>
      <c r="O151" s="33">
        <v>51155.68</v>
      </c>
      <c r="P151" s="33">
        <v>51155.68</v>
      </c>
    </row>
    <row r="152" spans="1:1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258</v>
      </c>
      <c r="G152" s="56" t="s">
        <v>388</v>
      </c>
      <c r="H152" s="33">
        <v>3653749.53</v>
      </c>
      <c r="I152" s="33">
        <v>3608737.68</v>
      </c>
      <c r="J152" s="33">
        <v>1585861</v>
      </c>
      <c r="K152" s="33">
        <v>87165.79</v>
      </c>
      <c r="L152" s="33">
        <v>22446.28</v>
      </c>
      <c r="M152" s="33">
        <v>0</v>
      </c>
      <c r="N152" s="33">
        <v>1913264.61</v>
      </c>
      <c r="O152" s="33">
        <v>45011.85</v>
      </c>
      <c r="P152" s="33">
        <v>45011.85</v>
      </c>
    </row>
    <row r="153" spans="1:1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258</v>
      </c>
      <c r="G153" s="56" t="s">
        <v>389</v>
      </c>
      <c r="H153" s="33">
        <v>2989283.91</v>
      </c>
      <c r="I153" s="33">
        <v>2984283.91</v>
      </c>
      <c r="J153" s="33">
        <v>1302778.11</v>
      </c>
      <c r="K153" s="33">
        <v>147152.94</v>
      </c>
      <c r="L153" s="33">
        <v>0</v>
      </c>
      <c r="M153" s="33">
        <v>0</v>
      </c>
      <c r="N153" s="33">
        <v>1534352.86</v>
      </c>
      <c r="O153" s="33">
        <v>5000</v>
      </c>
      <c r="P153" s="33">
        <v>5000</v>
      </c>
    </row>
    <row r="154" spans="1:1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258</v>
      </c>
      <c r="G154" s="56" t="s">
        <v>272</v>
      </c>
      <c r="H154" s="33">
        <v>6354479.73</v>
      </c>
      <c r="I154" s="33">
        <v>5804293.55</v>
      </c>
      <c r="J154" s="33">
        <v>2591592.94</v>
      </c>
      <c r="K154" s="33">
        <v>373184</v>
      </c>
      <c r="L154" s="33">
        <v>21535.7</v>
      </c>
      <c r="M154" s="33">
        <v>0</v>
      </c>
      <c r="N154" s="33">
        <v>2817980.91</v>
      </c>
      <c r="O154" s="33">
        <v>550186.18</v>
      </c>
      <c r="P154" s="33">
        <v>550186.18</v>
      </c>
    </row>
    <row r="155" spans="1:1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258</v>
      </c>
      <c r="G155" s="56" t="s">
        <v>390</v>
      </c>
      <c r="H155" s="33">
        <v>3654557.82</v>
      </c>
      <c r="I155" s="33">
        <v>3589980.82</v>
      </c>
      <c r="J155" s="33">
        <v>1609307.59</v>
      </c>
      <c r="K155" s="33">
        <v>182500</v>
      </c>
      <c r="L155" s="33">
        <v>20235.63</v>
      </c>
      <c r="M155" s="33">
        <v>0</v>
      </c>
      <c r="N155" s="33">
        <v>1777937.6</v>
      </c>
      <c r="O155" s="33">
        <v>64577</v>
      </c>
      <c r="P155" s="33">
        <v>64577</v>
      </c>
    </row>
    <row r="156" spans="1:1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258</v>
      </c>
      <c r="G156" s="56" t="s">
        <v>273</v>
      </c>
      <c r="H156" s="33">
        <v>9607326.07</v>
      </c>
      <c r="I156" s="33">
        <v>9217224.21</v>
      </c>
      <c r="J156" s="33">
        <v>3895842.58</v>
      </c>
      <c r="K156" s="33">
        <v>728735.36</v>
      </c>
      <c r="L156" s="33">
        <v>0</v>
      </c>
      <c r="M156" s="33">
        <v>0</v>
      </c>
      <c r="N156" s="33">
        <v>4592646.27</v>
      </c>
      <c r="O156" s="33">
        <v>390101.86</v>
      </c>
      <c r="P156" s="33">
        <v>390101.86</v>
      </c>
    </row>
    <row r="157" spans="1:1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258</v>
      </c>
      <c r="G157" s="56" t="s">
        <v>391</v>
      </c>
      <c r="H157" s="33">
        <v>7229563.43</v>
      </c>
      <c r="I157" s="33">
        <v>7202005.73</v>
      </c>
      <c r="J157" s="33">
        <v>2917919.07</v>
      </c>
      <c r="K157" s="33">
        <v>296900</v>
      </c>
      <c r="L157" s="33">
        <v>46275.04</v>
      </c>
      <c r="M157" s="33">
        <v>0</v>
      </c>
      <c r="N157" s="33">
        <v>3940911.62</v>
      </c>
      <c r="O157" s="33">
        <v>27557.7</v>
      </c>
      <c r="P157" s="33">
        <v>27557.7</v>
      </c>
    </row>
    <row r="158" spans="1:1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258</v>
      </c>
      <c r="G158" s="56" t="s">
        <v>392</v>
      </c>
      <c r="H158" s="33">
        <v>7837959.12</v>
      </c>
      <c r="I158" s="33">
        <v>7402067.59</v>
      </c>
      <c r="J158" s="33">
        <v>3268860.14</v>
      </c>
      <c r="K158" s="33">
        <v>215777.61</v>
      </c>
      <c r="L158" s="33">
        <v>26327.48</v>
      </c>
      <c r="M158" s="33">
        <v>0</v>
      </c>
      <c r="N158" s="33">
        <v>3891102.36</v>
      </c>
      <c r="O158" s="33">
        <v>435891.53</v>
      </c>
      <c r="P158" s="33">
        <v>435891.53</v>
      </c>
    </row>
    <row r="159" spans="1:1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258</v>
      </c>
      <c r="G159" s="56" t="s">
        <v>393</v>
      </c>
      <c r="H159" s="33">
        <v>3612907.87</v>
      </c>
      <c r="I159" s="33">
        <v>3586578.27</v>
      </c>
      <c r="J159" s="33">
        <v>1484616.14</v>
      </c>
      <c r="K159" s="33">
        <v>412506.78</v>
      </c>
      <c r="L159" s="33">
        <v>19291.44</v>
      </c>
      <c r="M159" s="33">
        <v>0</v>
      </c>
      <c r="N159" s="33">
        <v>1670163.91</v>
      </c>
      <c r="O159" s="33">
        <v>26329.6</v>
      </c>
      <c r="P159" s="33">
        <v>26329.6</v>
      </c>
    </row>
    <row r="160" spans="1:1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258</v>
      </c>
      <c r="G160" s="56" t="s">
        <v>394</v>
      </c>
      <c r="H160" s="33">
        <v>5733513.57</v>
      </c>
      <c r="I160" s="33">
        <v>5684355.97</v>
      </c>
      <c r="J160" s="33">
        <v>2887163.96</v>
      </c>
      <c r="K160" s="33">
        <v>227981</v>
      </c>
      <c r="L160" s="33">
        <v>15826</v>
      </c>
      <c r="M160" s="33">
        <v>0</v>
      </c>
      <c r="N160" s="33">
        <v>2553385.01</v>
      </c>
      <c r="O160" s="33">
        <v>49157.6</v>
      </c>
      <c r="P160" s="33">
        <v>49157.6</v>
      </c>
    </row>
    <row r="161" spans="1:1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258</v>
      </c>
      <c r="G161" s="56" t="s">
        <v>395</v>
      </c>
      <c r="H161" s="33">
        <v>3389639.68</v>
      </c>
      <c r="I161" s="33">
        <v>3276874.68</v>
      </c>
      <c r="J161" s="33">
        <v>1488983.62</v>
      </c>
      <c r="K161" s="33">
        <v>148949.51</v>
      </c>
      <c r="L161" s="33">
        <v>32602.67</v>
      </c>
      <c r="M161" s="33">
        <v>0</v>
      </c>
      <c r="N161" s="33">
        <v>1606338.88</v>
      </c>
      <c r="O161" s="33">
        <v>112765</v>
      </c>
      <c r="P161" s="33">
        <v>112765</v>
      </c>
    </row>
    <row r="162" spans="1:1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258</v>
      </c>
      <c r="G162" s="56" t="s">
        <v>396</v>
      </c>
      <c r="H162" s="33">
        <v>6613915.32</v>
      </c>
      <c r="I162" s="33">
        <v>4767932.63</v>
      </c>
      <c r="J162" s="33">
        <v>2027694.6</v>
      </c>
      <c r="K162" s="33">
        <v>72000</v>
      </c>
      <c r="L162" s="33">
        <v>28036.76</v>
      </c>
      <c r="M162" s="33">
        <v>0</v>
      </c>
      <c r="N162" s="33">
        <v>2640201.27</v>
      </c>
      <c r="O162" s="33">
        <v>1845982.69</v>
      </c>
      <c r="P162" s="33">
        <v>1845982.69</v>
      </c>
    </row>
    <row r="163" spans="1:1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258</v>
      </c>
      <c r="G163" s="56" t="s">
        <v>397</v>
      </c>
      <c r="H163" s="33">
        <v>3655377.74</v>
      </c>
      <c r="I163" s="33">
        <v>3635697.74</v>
      </c>
      <c r="J163" s="33">
        <v>1702823.73</v>
      </c>
      <c r="K163" s="33">
        <v>153504.16</v>
      </c>
      <c r="L163" s="33">
        <v>20328.6</v>
      </c>
      <c r="M163" s="33">
        <v>0</v>
      </c>
      <c r="N163" s="33">
        <v>1759041.25</v>
      </c>
      <c r="O163" s="33">
        <v>19680</v>
      </c>
      <c r="P163" s="33">
        <v>19680</v>
      </c>
    </row>
    <row r="164" spans="1:1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258</v>
      </c>
      <c r="G164" s="56" t="s">
        <v>398</v>
      </c>
      <c r="H164" s="33">
        <v>8365568.44</v>
      </c>
      <c r="I164" s="33">
        <v>5947347.65</v>
      </c>
      <c r="J164" s="33">
        <v>2792294.27</v>
      </c>
      <c r="K164" s="33">
        <v>128000</v>
      </c>
      <c r="L164" s="33">
        <v>0</v>
      </c>
      <c r="M164" s="33">
        <v>0</v>
      </c>
      <c r="N164" s="33">
        <v>3027053.38</v>
      </c>
      <c r="O164" s="33">
        <v>2418220.79</v>
      </c>
      <c r="P164" s="33">
        <v>2418220.79</v>
      </c>
    </row>
    <row r="165" spans="1:1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258</v>
      </c>
      <c r="G165" s="56" t="s">
        <v>399</v>
      </c>
      <c r="H165" s="33">
        <v>4806092.33</v>
      </c>
      <c r="I165" s="33">
        <v>3486260.77</v>
      </c>
      <c r="J165" s="33">
        <v>1438078.87</v>
      </c>
      <c r="K165" s="33">
        <v>25100</v>
      </c>
      <c r="L165" s="33">
        <v>50093.51</v>
      </c>
      <c r="M165" s="33">
        <v>0</v>
      </c>
      <c r="N165" s="33">
        <v>1972988.39</v>
      </c>
      <c r="O165" s="33">
        <v>1319831.56</v>
      </c>
      <c r="P165" s="33">
        <v>1319831.56</v>
      </c>
    </row>
    <row r="166" spans="1:1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258</v>
      </c>
      <c r="G166" s="56" t="s">
        <v>400</v>
      </c>
      <c r="H166" s="33">
        <v>2990349.03</v>
      </c>
      <c r="I166" s="33">
        <v>2632240.82</v>
      </c>
      <c r="J166" s="33">
        <v>1204058.9</v>
      </c>
      <c r="K166" s="33">
        <v>52000</v>
      </c>
      <c r="L166" s="33">
        <v>0</v>
      </c>
      <c r="M166" s="33">
        <v>0</v>
      </c>
      <c r="N166" s="33">
        <v>1376181.92</v>
      </c>
      <c r="O166" s="33">
        <v>358108.21</v>
      </c>
      <c r="P166" s="33">
        <v>358108.21</v>
      </c>
    </row>
    <row r="167" spans="1:1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258</v>
      </c>
      <c r="G167" s="56" t="s">
        <v>401</v>
      </c>
      <c r="H167" s="33">
        <v>4148813.88</v>
      </c>
      <c r="I167" s="33">
        <v>4086978.77</v>
      </c>
      <c r="J167" s="33">
        <v>1759367.7</v>
      </c>
      <c r="K167" s="33">
        <v>285138.46</v>
      </c>
      <c r="L167" s="33">
        <v>33270.29</v>
      </c>
      <c r="M167" s="33">
        <v>0</v>
      </c>
      <c r="N167" s="33">
        <v>2009202.32</v>
      </c>
      <c r="O167" s="33">
        <v>61835.11</v>
      </c>
      <c r="P167" s="33">
        <v>61835.11</v>
      </c>
    </row>
    <row r="168" spans="1:1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258</v>
      </c>
      <c r="G168" s="56" t="s">
        <v>402</v>
      </c>
      <c r="H168" s="33">
        <v>2789252.18</v>
      </c>
      <c r="I168" s="33">
        <v>2758086.28</v>
      </c>
      <c r="J168" s="33">
        <v>1168752.01</v>
      </c>
      <c r="K168" s="33">
        <v>117411.19</v>
      </c>
      <c r="L168" s="33">
        <v>22280.41</v>
      </c>
      <c r="M168" s="33">
        <v>0</v>
      </c>
      <c r="N168" s="33">
        <v>1449642.67</v>
      </c>
      <c r="O168" s="33">
        <v>31165.9</v>
      </c>
      <c r="P168" s="33">
        <v>31165.9</v>
      </c>
    </row>
    <row r="169" spans="1:1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258</v>
      </c>
      <c r="G169" s="56" t="s">
        <v>403</v>
      </c>
      <c r="H169" s="33">
        <v>4428260.99</v>
      </c>
      <c r="I169" s="33">
        <v>4395035.48</v>
      </c>
      <c r="J169" s="33">
        <v>1908939.74</v>
      </c>
      <c r="K169" s="33">
        <v>231912.94</v>
      </c>
      <c r="L169" s="33">
        <v>25258.51</v>
      </c>
      <c r="M169" s="33">
        <v>0</v>
      </c>
      <c r="N169" s="33">
        <v>2228924.29</v>
      </c>
      <c r="O169" s="33">
        <v>33225.51</v>
      </c>
      <c r="P169" s="33">
        <v>33225.51</v>
      </c>
    </row>
    <row r="170" spans="1:1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258</v>
      </c>
      <c r="G170" s="56" t="s">
        <v>404</v>
      </c>
      <c r="H170" s="33">
        <v>8127887.39</v>
      </c>
      <c r="I170" s="33">
        <v>8112471.71</v>
      </c>
      <c r="J170" s="33">
        <v>3212798.61</v>
      </c>
      <c r="K170" s="33">
        <v>1112788.51</v>
      </c>
      <c r="L170" s="33">
        <v>52736.45</v>
      </c>
      <c r="M170" s="33">
        <v>0</v>
      </c>
      <c r="N170" s="33">
        <v>3734148.14</v>
      </c>
      <c r="O170" s="33">
        <v>15415.68</v>
      </c>
      <c r="P170" s="33">
        <v>15415.68</v>
      </c>
    </row>
    <row r="171" spans="1:1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258</v>
      </c>
      <c r="G171" s="56" t="s">
        <v>405</v>
      </c>
      <c r="H171" s="33">
        <v>5323538.37</v>
      </c>
      <c r="I171" s="33">
        <v>5287007.37</v>
      </c>
      <c r="J171" s="33">
        <v>2483117.57</v>
      </c>
      <c r="K171" s="33">
        <v>74759</v>
      </c>
      <c r="L171" s="33">
        <v>43082.98</v>
      </c>
      <c r="M171" s="33">
        <v>0</v>
      </c>
      <c r="N171" s="33">
        <v>2686047.82</v>
      </c>
      <c r="O171" s="33">
        <v>36531</v>
      </c>
      <c r="P171" s="33">
        <v>36531</v>
      </c>
    </row>
    <row r="172" spans="1:1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258</v>
      </c>
      <c r="G172" s="56" t="s">
        <v>406</v>
      </c>
      <c r="H172" s="33">
        <v>5783867.19</v>
      </c>
      <c r="I172" s="33">
        <v>5193052.76</v>
      </c>
      <c r="J172" s="33">
        <v>2807108.84</v>
      </c>
      <c r="K172" s="33">
        <v>142295.76</v>
      </c>
      <c r="L172" s="33">
        <v>4225.97</v>
      </c>
      <c r="M172" s="33">
        <v>0</v>
      </c>
      <c r="N172" s="33">
        <v>2239422.19</v>
      </c>
      <c r="O172" s="33">
        <v>590814.43</v>
      </c>
      <c r="P172" s="33">
        <v>590814.43</v>
      </c>
    </row>
    <row r="173" spans="1:1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258</v>
      </c>
      <c r="G173" s="56" t="s">
        <v>407</v>
      </c>
      <c r="H173" s="33">
        <v>4645498.29</v>
      </c>
      <c r="I173" s="33">
        <v>4601969.49</v>
      </c>
      <c r="J173" s="33">
        <v>2006174.99</v>
      </c>
      <c r="K173" s="33">
        <v>248103.92</v>
      </c>
      <c r="L173" s="33">
        <v>21707.98</v>
      </c>
      <c r="M173" s="33">
        <v>0</v>
      </c>
      <c r="N173" s="33">
        <v>2325982.6</v>
      </c>
      <c r="O173" s="33">
        <v>43528.8</v>
      </c>
      <c r="P173" s="33">
        <v>43528.8</v>
      </c>
    </row>
    <row r="174" spans="1:1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258</v>
      </c>
      <c r="G174" s="56" t="s">
        <v>408</v>
      </c>
      <c r="H174" s="33">
        <v>4759875.23</v>
      </c>
      <c r="I174" s="33">
        <v>4741145.01</v>
      </c>
      <c r="J174" s="33">
        <v>2045178.71</v>
      </c>
      <c r="K174" s="33">
        <v>541010.31</v>
      </c>
      <c r="L174" s="33">
        <v>54198.15</v>
      </c>
      <c r="M174" s="33">
        <v>0</v>
      </c>
      <c r="N174" s="33">
        <v>2100757.84</v>
      </c>
      <c r="O174" s="33">
        <v>18730.22</v>
      </c>
      <c r="P174" s="33">
        <v>18730.22</v>
      </c>
    </row>
    <row r="175" spans="1:1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258</v>
      </c>
      <c r="G175" s="56" t="s">
        <v>274</v>
      </c>
      <c r="H175" s="33">
        <v>6218744.77</v>
      </c>
      <c r="I175" s="33">
        <v>6175855.07</v>
      </c>
      <c r="J175" s="33">
        <v>3041657.14</v>
      </c>
      <c r="K175" s="33">
        <v>106095.76</v>
      </c>
      <c r="L175" s="33">
        <v>60909.62</v>
      </c>
      <c r="M175" s="33">
        <v>0</v>
      </c>
      <c r="N175" s="33">
        <v>2967192.55</v>
      </c>
      <c r="O175" s="33">
        <v>42889.7</v>
      </c>
      <c r="P175" s="33">
        <v>42889.7</v>
      </c>
    </row>
    <row r="176" spans="1:1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258</v>
      </c>
      <c r="G176" s="56" t="s">
        <v>409</v>
      </c>
      <c r="H176" s="33">
        <v>6926091.41</v>
      </c>
      <c r="I176" s="33">
        <v>6375005.34</v>
      </c>
      <c r="J176" s="33">
        <v>3085961.51</v>
      </c>
      <c r="K176" s="33">
        <v>40000</v>
      </c>
      <c r="L176" s="33">
        <v>0</v>
      </c>
      <c r="M176" s="33">
        <v>0</v>
      </c>
      <c r="N176" s="33">
        <v>3249043.83</v>
      </c>
      <c r="O176" s="33">
        <v>551086.07</v>
      </c>
      <c r="P176" s="33">
        <v>551086.07</v>
      </c>
    </row>
    <row r="177" spans="1:1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258</v>
      </c>
      <c r="G177" s="56" t="s">
        <v>410</v>
      </c>
      <c r="H177" s="33">
        <v>5418510.31</v>
      </c>
      <c r="I177" s="33">
        <v>5394287.74</v>
      </c>
      <c r="J177" s="33">
        <v>2116523.47</v>
      </c>
      <c r="K177" s="33">
        <v>341779.32</v>
      </c>
      <c r="L177" s="33">
        <v>20475.67</v>
      </c>
      <c r="M177" s="33">
        <v>0</v>
      </c>
      <c r="N177" s="33">
        <v>2915509.28</v>
      </c>
      <c r="O177" s="33">
        <v>24222.57</v>
      </c>
      <c r="P177" s="33">
        <v>24222.57</v>
      </c>
    </row>
    <row r="178" spans="1:1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258</v>
      </c>
      <c r="G178" s="56" t="s">
        <v>411</v>
      </c>
      <c r="H178" s="33">
        <v>7460729.38</v>
      </c>
      <c r="I178" s="33">
        <v>7388921.42</v>
      </c>
      <c r="J178" s="33">
        <v>2990438.42</v>
      </c>
      <c r="K178" s="33">
        <v>424314.95</v>
      </c>
      <c r="L178" s="33">
        <v>35108.32</v>
      </c>
      <c r="M178" s="33">
        <v>0</v>
      </c>
      <c r="N178" s="33">
        <v>3939059.73</v>
      </c>
      <c r="O178" s="33">
        <v>71807.96</v>
      </c>
      <c r="P178" s="33">
        <v>71807.96</v>
      </c>
    </row>
    <row r="179" spans="1:1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258</v>
      </c>
      <c r="G179" s="56" t="s">
        <v>412</v>
      </c>
      <c r="H179" s="33">
        <v>3367987.36</v>
      </c>
      <c r="I179" s="33">
        <v>3367987.36</v>
      </c>
      <c r="J179" s="33">
        <v>1530970.69</v>
      </c>
      <c r="K179" s="33">
        <v>121230</v>
      </c>
      <c r="L179" s="33">
        <v>29460.86</v>
      </c>
      <c r="M179" s="33">
        <v>0</v>
      </c>
      <c r="N179" s="33">
        <v>1686325.81</v>
      </c>
      <c r="O179" s="33">
        <v>0</v>
      </c>
      <c r="P179" s="33">
        <v>0</v>
      </c>
    </row>
    <row r="180" spans="1:1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258</v>
      </c>
      <c r="G180" s="56" t="s">
        <v>413</v>
      </c>
      <c r="H180" s="33">
        <v>4241286.63</v>
      </c>
      <c r="I180" s="33">
        <v>4051078.73</v>
      </c>
      <c r="J180" s="33">
        <v>1599655.17</v>
      </c>
      <c r="K180" s="33">
        <v>37500</v>
      </c>
      <c r="L180" s="33">
        <v>10012.6</v>
      </c>
      <c r="M180" s="33">
        <v>0</v>
      </c>
      <c r="N180" s="33">
        <v>2403910.96</v>
      </c>
      <c r="O180" s="33">
        <v>190207.9</v>
      </c>
      <c r="P180" s="33">
        <v>190207.9</v>
      </c>
    </row>
    <row r="181" spans="1:1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258</v>
      </c>
      <c r="G181" s="56" t="s">
        <v>414</v>
      </c>
      <c r="H181" s="33">
        <v>3773640.37</v>
      </c>
      <c r="I181" s="33">
        <v>3772998.37</v>
      </c>
      <c r="J181" s="33">
        <v>1375581.71</v>
      </c>
      <c r="K181" s="33">
        <v>241764.27</v>
      </c>
      <c r="L181" s="33">
        <v>39356.3</v>
      </c>
      <c r="M181" s="33">
        <v>0</v>
      </c>
      <c r="N181" s="33">
        <v>2116296.09</v>
      </c>
      <c r="O181" s="33">
        <v>642</v>
      </c>
      <c r="P181" s="33">
        <v>642</v>
      </c>
    </row>
    <row r="182" spans="1:1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258</v>
      </c>
      <c r="G182" s="56" t="s">
        <v>415</v>
      </c>
      <c r="H182" s="33">
        <v>9823502.57</v>
      </c>
      <c r="I182" s="33">
        <v>9736058.98</v>
      </c>
      <c r="J182" s="33">
        <v>3619759.05</v>
      </c>
      <c r="K182" s="33">
        <v>368845.28</v>
      </c>
      <c r="L182" s="33">
        <v>108415.33</v>
      </c>
      <c r="M182" s="33">
        <v>0</v>
      </c>
      <c r="N182" s="33">
        <v>5639039.32</v>
      </c>
      <c r="O182" s="33">
        <v>87443.59</v>
      </c>
      <c r="P182" s="33">
        <v>87443.59</v>
      </c>
    </row>
    <row r="183" spans="1:1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258</v>
      </c>
      <c r="G183" s="56" t="s">
        <v>416</v>
      </c>
      <c r="H183" s="33">
        <v>2609816.28</v>
      </c>
      <c r="I183" s="33">
        <v>2598008.28</v>
      </c>
      <c r="J183" s="33">
        <v>1311840.64</v>
      </c>
      <c r="K183" s="33">
        <v>57000</v>
      </c>
      <c r="L183" s="33">
        <v>11729.64</v>
      </c>
      <c r="M183" s="33">
        <v>0</v>
      </c>
      <c r="N183" s="33">
        <v>1217438</v>
      </c>
      <c r="O183" s="33">
        <v>11808</v>
      </c>
      <c r="P183" s="33">
        <v>11808</v>
      </c>
    </row>
    <row r="184" spans="1:1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258</v>
      </c>
      <c r="G184" s="56" t="s">
        <v>417</v>
      </c>
      <c r="H184" s="33">
        <v>3432174.12</v>
      </c>
      <c r="I184" s="33">
        <v>3397879.01</v>
      </c>
      <c r="J184" s="33">
        <v>1586567.59</v>
      </c>
      <c r="K184" s="33">
        <v>58843.73</v>
      </c>
      <c r="L184" s="33">
        <v>36512.4</v>
      </c>
      <c r="M184" s="33">
        <v>0</v>
      </c>
      <c r="N184" s="33">
        <v>1715955.29</v>
      </c>
      <c r="O184" s="33">
        <v>34295.11</v>
      </c>
      <c r="P184" s="33">
        <v>34295.11</v>
      </c>
    </row>
    <row r="185" spans="1:1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258</v>
      </c>
      <c r="G185" s="56" t="s">
        <v>418</v>
      </c>
      <c r="H185" s="33">
        <v>2361293.91</v>
      </c>
      <c r="I185" s="33">
        <v>2256186.91</v>
      </c>
      <c r="J185" s="33">
        <v>1168121.59</v>
      </c>
      <c r="K185" s="33">
        <v>22500</v>
      </c>
      <c r="L185" s="33">
        <v>5924.73</v>
      </c>
      <c r="M185" s="33">
        <v>0</v>
      </c>
      <c r="N185" s="33">
        <v>1059640.59</v>
      </c>
      <c r="O185" s="33">
        <v>105107</v>
      </c>
      <c r="P185" s="33">
        <v>105107</v>
      </c>
    </row>
    <row r="186" spans="1:1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258</v>
      </c>
      <c r="G186" s="56" t="s">
        <v>419</v>
      </c>
      <c r="H186" s="33">
        <v>5852446.89</v>
      </c>
      <c r="I186" s="33">
        <v>5821488.81</v>
      </c>
      <c r="J186" s="33">
        <v>2760538.3</v>
      </c>
      <c r="K186" s="33">
        <v>187370.69</v>
      </c>
      <c r="L186" s="33">
        <v>83108.78</v>
      </c>
      <c r="M186" s="33">
        <v>0</v>
      </c>
      <c r="N186" s="33">
        <v>2790471.04</v>
      </c>
      <c r="O186" s="33">
        <v>30958.08</v>
      </c>
      <c r="P186" s="33">
        <v>30958.08</v>
      </c>
    </row>
    <row r="187" spans="1:1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258</v>
      </c>
      <c r="G187" s="56" t="s">
        <v>420</v>
      </c>
      <c r="H187" s="33">
        <v>4996226.33</v>
      </c>
      <c r="I187" s="33">
        <v>4883404.19</v>
      </c>
      <c r="J187" s="33">
        <v>2074509.03</v>
      </c>
      <c r="K187" s="33">
        <v>485849.93</v>
      </c>
      <c r="L187" s="33">
        <v>10547.71</v>
      </c>
      <c r="M187" s="33">
        <v>0</v>
      </c>
      <c r="N187" s="33">
        <v>2312497.52</v>
      </c>
      <c r="O187" s="33">
        <v>112822.14</v>
      </c>
      <c r="P187" s="33">
        <v>112822.14</v>
      </c>
    </row>
    <row r="188" spans="1:1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258</v>
      </c>
      <c r="G188" s="56" t="s">
        <v>421</v>
      </c>
      <c r="H188" s="33">
        <v>18897084.51</v>
      </c>
      <c r="I188" s="33">
        <v>18669911.2</v>
      </c>
      <c r="J188" s="33">
        <v>6906189.84</v>
      </c>
      <c r="K188" s="33">
        <v>2401010.57</v>
      </c>
      <c r="L188" s="33">
        <v>150748.25</v>
      </c>
      <c r="M188" s="33">
        <v>0</v>
      </c>
      <c r="N188" s="33">
        <v>9211962.54</v>
      </c>
      <c r="O188" s="33">
        <v>227173.31</v>
      </c>
      <c r="P188" s="33">
        <v>227173.31</v>
      </c>
    </row>
    <row r="189" spans="1:1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258</v>
      </c>
      <c r="G189" s="56" t="s">
        <v>422</v>
      </c>
      <c r="H189" s="33">
        <v>3030575.87</v>
      </c>
      <c r="I189" s="33">
        <v>2983921.97</v>
      </c>
      <c r="J189" s="33">
        <v>1499689.9</v>
      </c>
      <c r="K189" s="33">
        <v>76000</v>
      </c>
      <c r="L189" s="33">
        <v>18689.23</v>
      </c>
      <c r="M189" s="33">
        <v>0</v>
      </c>
      <c r="N189" s="33">
        <v>1389542.84</v>
      </c>
      <c r="O189" s="33">
        <v>46653.9</v>
      </c>
      <c r="P189" s="33">
        <v>46653.9</v>
      </c>
    </row>
    <row r="190" spans="1:1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258</v>
      </c>
      <c r="G190" s="56" t="s">
        <v>423</v>
      </c>
      <c r="H190" s="33">
        <v>4364393.11</v>
      </c>
      <c r="I190" s="33">
        <v>4121354.3</v>
      </c>
      <c r="J190" s="33">
        <v>1930431.76</v>
      </c>
      <c r="K190" s="33">
        <v>212400</v>
      </c>
      <c r="L190" s="33">
        <v>36493.63</v>
      </c>
      <c r="M190" s="33">
        <v>0</v>
      </c>
      <c r="N190" s="33">
        <v>1942028.91</v>
      </c>
      <c r="O190" s="33">
        <v>243038.81</v>
      </c>
      <c r="P190" s="33">
        <v>243038.81</v>
      </c>
    </row>
    <row r="191" spans="1:1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258</v>
      </c>
      <c r="G191" s="56" t="s">
        <v>424</v>
      </c>
      <c r="H191" s="33">
        <v>6758822.16</v>
      </c>
      <c r="I191" s="33">
        <v>6200494.57</v>
      </c>
      <c r="J191" s="33">
        <v>2846172.89</v>
      </c>
      <c r="K191" s="33">
        <v>810709.67</v>
      </c>
      <c r="L191" s="33">
        <v>30942.11</v>
      </c>
      <c r="M191" s="33">
        <v>0</v>
      </c>
      <c r="N191" s="33">
        <v>2512669.9</v>
      </c>
      <c r="O191" s="33">
        <v>558327.59</v>
      </c>
      <c r="P191" s="33">
        <v>558327.59</v>
      </c>
    </row>
    <row r="192" spans="1:1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258</v>
      </c>
      <c r="G192" s="56" t="s">
        <v>425</v>
      </c>
      <c r="H192" s="33">
        <v>9297630.17</v>
      </c>
      <c r="I192" s="33">
        <v>9282759.77</v>
      </c>
      <c r="J192" s="33">
        <v>4186803.41</v>
      </c>
      <c r="K192" s="33">
        <v>716409.76</v>
      </c>
      <c r="L192" s="33">
        <v>19315.51</v>
      </c>
      <c r="M192" s="33">
        <v>0</v>
      </c>
      <c r="N192" s="33">
        <v>4360231.09</v>
      </c>
      <c r="O192" s="33">
        <v>14870.4</v>
      </c>
      <c r="P192" s="33">
        <v>13870.4</v>
      </c>
    </row>
    <row r="193" spans="1:1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258</v>
      </c>
      <c r="G193" s="56" t="s">
        <v>426</v>
      </c>
      <c r="H193" s="33">
        <v>11012707.26</v>
      </c>
      <c r="I193" s="33">
        <v>10999093.03</v>
      </c>
      <c r="J193" s="33">
        <v>4571380.53</v>
      </c>
      <c r="K193" s="33">
        <v>821935.12</v>
      </c>
      <c r="L193" s="33">
        <v>18516</v>
      </c>
      <c r="M193" s="33">
        <v>0</v>
      </c>
      <c r="N193" s="33">
        <v>5587261.38</v>
      </c>
      <c r="O193" s="33">
        <v>13614.23</v>
      </c>
      <c r="P193" s="33">
        <v>13614.23</v>
      </c>
    </row>
    <row r="194" spans="1:1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258</v>
      </c>
      <c r="G194" s="56" t="s">
        <v>427</v>
      </c>
      <c r="H194" s="33">
        <v>10467105.61</v>
      </c>
      <c r="I194" s="33">
        <v>9190584.7</v>
      </c>
      <c r="J194" s="33">
        <v>3939878.85</v>
      </c>
      <c r="K194" s="33">
        <v>749479.52</v>
      </c>
      <c r="L194" s="33">
        <v>102355.01</v>
      </c>
      <c r="M194" s="33">
        <v>0</v>
      </c>
      <c r="N194" s="33">
        <v>4398871.32</v>
      </c>
      <c r="O194" s="33">
        <v>1276520.91</v>
      </c>
      <c r="P194" s="33">
        <v>1276520.91</v>
      </c>
    </row>
    <row r="195" spans="1:1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258</v>
      </c>
      <c r="G195" s="56" t="s">
        <v>428</v>
      </c>
      <c r="H195" s="33">
        <v>5303276.67</v>
      </c>
      <c r="I195" s="33">
        <v>5294628.99</v>
      </c>
      <c r="J195" s="33">
        <v>2323807.74</v>
      </c>
      <c r="K195" s="33">
        <v>408325.2</v>
      </c>
      <c r="L195" s="33">
        <v>28143.92</v>
      </c>
      <c r="M195" s="33">
        <v>0</v>
      </c>
      <c r="N195" s="33">
        <v>2534352.13</v>
      </c>
      <c r="O195" s="33">
        <v>8647.68</v>
      </c>
      <c r="P195" s="33">
        <v>8647.68</v>
      </c>
    </row>
    <row r="196" spans="1:1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258</v>
      </c>
      <c r="G196" s="56" t="s">
        <v>429</v>
      </c>
      <c r="H196" s="33">
        <v>13470898.1</v>
      </c>
      <c r="I196" s="33">
        <v>12770054.86</v>
      </c>
      <c r="J196" s="33">
        <v>5788888.18</v>
      </c>
      <c r="K196" s="33">
        <v>1099669.51</v>
      </c>
      <c r="L196" s="33">
        <v>14813.05</v>
      </c>
      <c r="M196" s="33">
        <v>0</v>
      </c>
      <c r="N196" s="33">
        <v>5866684.12</v>
      </c>
      <c r="O196" s="33">
        <v>700843.24</v>
      </c>
      <c r="P196" s="33">
        <v>600843.24</v>
      </c>
    </row>
    <row r="197" spans="1:1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258</v>
      </c>
      <c r="G197" s="56" t="s">
        <v>430</v>
      </c>
      <c r="H197" s="33">
        <v>6262255.3</v>
      </c>
      <c r="I197" s="33">
        <v>6026731.75</v>
      </c>
      <c r="J197" s="33">
        <v>2738253.02</v>
      </c>
      <c r="K197" s="33">
        <v>668884.78</v>
      </c>
      <c r="L197" s="33">
        <v>3669.04</v>
      </c>
      <c r="M197" s="33">
        <v>0</v>
      </c>
      <c r="N197" s="33">
        <v>2615924.91</v>
      </c>
      <c r="O197" s="33">
        <v>235523.55</v>
      </c>
      <c r="P197" s="33">
        <v>235523.55</v>
      </c>
    </row>
    <row r="198" spans="1:16" ht="12.75">
      <c r="A198" s="34">
        <v>6</v>
      </c>
      <c r="B198" s="34">
        <v>12</v>
      </c>
      <c r="C198" s="34">
        <v>2</v>
      </c>
      <c r="D198" s="35">
        <v>3</v>
      </c>
      <c r="E198" s="36"/>
      <c r="F198" s="31" t="s">
        <v>258</v>
      </c>
      <c r="G198" s="56" t="s">
        <v>431</v>
      </c>
      <c r="H198" s="33">
        <v>6271840.54</v>
      </c>
      <c r="I198" s="33">
        <v>6095069.5</v>
      </c>
      <c r="J198" s="33">
        <v>2515847.05</v>
      </c>
      <c r="K198" s="33">
        <v>291532.94</v>
      </c>
      <c r="L198" s="33">
        <v>0</v>
      </c>
      <c r="M198" s="33">
        <v>0</v>
      </c>
      <c r="N198" s="33">
        <v>3287689.51</v>
      </c>
      <c r="O198" s="33">
        <v>176771.04</v>
      </c>
      <c r="P198" s="33">
        <v>176771.04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258</v>
      </c>
      <c r="G199" s="56" t="s">
        <v>432</v>
      </c>
      <c r="H199" s="33">
        <v>6860977.62</v>
      </c>
      <c r="I199" s="33">
        <v>6190561.34</v>
      </c>
      <c r="J199" s="33">
        <v>2688181.35</v>
      </c>
      <c r="K199" s="33">
        <v>427780.5</v>
      </c>
      <c r="L199" s="33">
        <v>14844</v>
      </c>
      <c r="M199" s="33">
        <v>0</v>
      </c>
      <c r="N199" s="33">
        <v>3059755.49</v>
      </c>
      <c r="O199" s="33">
        <v>670416.28</v>
      </c>
      <c r="P199" s="33">
        <v>670416.28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258</v>
      </c>
      <c r="G200" s="56" t="s">
        <v>433</v>
      </c>
      <c r="H200" s="33">
        <v>5882222.57</v>
      </c>
      <c r="I200" s="33">
        <v>5859865.58</v>
      </c>
      <c r="J200" s="33">
        <v>2017534.16</v>
      </c>
      <c r="K200" s="33">
        <v>531767.09</v>
      </c>
      <c r="L200" s="33">
        <v>26636.43</v>
      </c>
      <c r="M200" s="33">
        <v>0</v>
      </c>
      <c r="N200" s="33">
        <v>3283927.9</v>
      </c>
      <c r="O200" s="33">
        <v>22356.99</v>
      </c>
      <c r="P200" s="33">
        <v>22356.99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258</v>
      </c>
      <c r="G201" s="56" t="s">
        <v>434</v>
      </c>
      <c r="H201" s="33">
        <v>7077353.92</v>
      </c>
      <c r="I201" s="33">
        <v>7003177.92</v>
      </c>
      <c r="J201" s="33">
        <v>3512480.19</v>
      </c>
      <c r="K201" s="33">
        <v>306962.85</v>
      </c>
      <c r="L201" s="33">
        <v>8232.35</v>
      </c>
      <c r="M201" s="33">
        <v>0</v>
      </c>
      <c r="N201" s="33">
        <v>3175502.53</v>
      </c>
      <c r="O201" s="33">
        <v>74176</v>
      </c>
      <c r="P201" s="33">
        <v>74176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258</v>
      </c>
      <c r="G202" s="56" t="s">
        <v>435</v>
      </c>
      <c r="H202" s="33">
        <v>6245386.47</v>
      </c>
      <c r="I202" s="33">
        <v>5890161.96</v>
      </c>
      <c r="J202" s="33">
        <v>2878637.43</v>
      </c>
      <c r="K202" s="33">
        <v>133311</v>
      </c>
      <c r="L202" s="33">
        <v>190853.26</v>
      </c>
      <c r="M202" s="33">
        <v>0</v>
      </c>
      <c r="N202" s="33">
        <v>2687360.27</v>
      </c>
      <c r="O202" s="33">
        <v>355224.51</v>
      </c>
      <c r="P202" s="33">
        <v>355224.51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258</v>
      </c>
      <c r="G203" s="56" t="s">
        <v>436</v>
      </c>
      <c r="H203" s="33">
        <v>6012979.61</v>
      </c>
      <c r="I203" s="33">
        <v>5894909.04</v>
      </c>
      <c r="J203" s="33">
        <v>3057615.93</v>
      </c>
      <c r="K203" s="33">
        <v>295800</v>
      </c>
      <c r="L203" s="33">
        <v>71166.71</v>
      </c>
      <c r="M203" s="33">
        <v>0</v>
      </c>
      <c r="N203" s="33">
        <v>2470326.4</v>
      </c>
      <c r="O203" s="33">
        <v>118070.57</v>
      </c>
      <c r="P203" s="33">
        <v>118070.57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258</v>
      </c>
      <c r="G204" s="56" t="s">
        <v>437</v>
      </c>
      <c r="H204" s="33">
        <v>18120261.64</v>
      </c>
      <c r="I204" s="33">
        <v>18092641.62</v>
      </c>
      <c r="J204" s="33">
        <v>8895180.57</v>
      </c>
      <c r="K204" s="33">
        <v>1574481.32</v>
      </c>
      <c r="L204" s="33">
        <v>72724.58</v>
      </c>
      <c r="M204" s="33">
        <v>0</v>
      </c>
      <c r="N204" s="33">
        <v>7550255.15</v>
      </c>
      <c r="O204" s="33">
        <v>27620.02</v>
      </c>
      <c r="P204" s="33">
        <v>27620.02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258</v>
      </c>
      <c r="G205" s="56" t="s">
        <v>438</v>
      </c>
      <c r="H205" s="33">
        <v>6623043.8</v>
      </c>
      <c r="I205" s="33">
        <v>5961111.24</v>
      </c>
      <c r="J205" s="33">
        <v>2904725.9</v>
      </c>
      <c r="K205" s="33">
        <v>262001.53</v>
      </c>
      <c r="L205" s="33">
        <v>53847.09</v>
      </c>
      <c r="M205" s="33">
        <v>0</v>
      </c>
      <c r="N205" s="33">
        <v>2740536.72</v>
      </c>
      <c r="O205" s="33">
        <v>661932.56</v>
      </c>
      <c r="P205" s="33">
        <v>661932.56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258</v>
      </c>
      <c r="G206" s="56" t="s">
        <v>439</v>
      </c>
      <c r="H206" s="33">
        <v>8876143.37</v>
      </c>
      <c r="I206" s="33">
        <v>8500870.47</v>
      </c>
      <c r="J206" s="33">
        <v>3827336.7</v>
      </c>
      <c r="K206" s="33">
        <v>349950.34</v>
      </c>
      <c r="L206" s="33">
        <v>16412.91</v>
      </c>
      <c r="M206" s="33">
        <v>0</v>
      </c>
      <c r="N206" s="33">
        <v>4307170.52</v>
      </c>
      <c r="O206" s="33">
        <v>375272.9</v>
      </c>
      <c r="P206" s="33">
        <v>375272.9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258</v>
      </c>
      <c r="G207" s="56" t="s">
        <v>440</v>
      </c>
      <c r="H207" s="33">
        <v>17397461.26</v>
      </c>
      <c r="I207" s="33">
        <v>16584036.18</v>
      </c>
      <c r="J207" s="33">
        <v>6945610.64</v>
      </c>
      <c r="K207" s="33">
        <v>1293800.31</v>
      </c>
      <c r="L207" s="33">
        <v>48591.36</v>
      </c>
      <c r="M207" s="33">
        <v>0</v>
      </c>
      <c r="N207" s="33">
        <v>8296033.87</v>
      </c>
      <c r="O207" s="33">
        <v>813425.08</v>
      </c>
      <c r="P207" s="33">
        <v>813425.08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258</v>
      </c>
      <c r="G208" s="56" t="s">
        <v>441</v>
      </c>
      <c r="H208" s="33">
        <v>5012025.28</v>
      </c>
      <c r="I208" s="33">
        <v>4725340.05</v>
      </c>
      <c r="J208" s="33">
        <v>2167837.84</v>
      </c>
      <c r="K208" s="33">
        <v>253959.24</v>
      </c>
      <c r="L208" s="33">
        <v>26825.99</v>
      </c>
      <c r="M208" s="33">
        <v>0</v>
      </c>
      <c r="N208" s="33">
        <v>2276716.98</v>
      </c>
      <c r="O208" s="33">
        <v>286685.23</v>
      </c>
      <c r="P208" s="33">
        <v>286685.23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258</v>
      </c>
      <c r="G209" s="56" t="s">
        <v>442</v>
      </c>
      <c r="H209" s="33">
        <v>13712662.64</v>
      </c>
      <c r="I209" s="33">
        <v>13527290.45</v>
      </c>
      <c r="J209" s="33">
        <v>6529245.62</v>
      </c>
      <c r="K209" s="33">
        <v>627898.28</v>
      </c>
      <c r="L209" s="33">
        <v>63521.27</v>
      </c>
      <c r="M209" s="33">
        <v>0</v>
      </c>
      <c r="N209" s="33">
        <v>6306625.28</v>
      </c>
      <c r="O209" s="33">
        <v>185372.19</v>
      </c>
      <c r="P209" s="33">
        <v>185372.19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258</v>
      </c>
      <c r="G210" s="56" t="s">
        <v>443</v>
      </c>
      <c r="H210" s="33">
        <v>8122475.21</v>
      </c>
      <c r="I210" s="33">
        <v>8013365.77</v>
      </c>
      <c r="J210" s="33">
        <v>3051003.57</v>
      </c>
      <c r="K210" s="33">
        <v>583060.55</v>
      </c>
      <c r="L210" s="33">
        <v>46197.42</v>
      </c>
      <c r="M210" s="33">
        <v>0</v>
      </c>
      <c r="N210" s="33">
        <v>4333104.23</v>
      </c>
      <c r="O210" s="33">
        <v>109109.44</v>
      </c>
      <c r="P210" s="33">
        <v>109109.44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258</v>
      </c>
      <c r="G211" s="56" t="s">
        <v>444</v>
      </c>
      <c r="H211" s="33">
        <v>11709753.47</v>
      </c>
      <c r="I211" s="33">
        <v>10827008.19</v>
      </c>
      <c r="J211" s="33">
        <v>4498867.72</v>
      </c>
      <c r="K211" s="33">
        <v>706373.39</v>
      </c>
      <c r="L211" s="33">
        <v>50866.61</v>
      </c>
      <c r="M211" s="33">
        <v>0</v>
      </c>
      <c r="N211" s="33">
        <v>5570900.47</v>
      </c>
      <c r="O211" s="33">
        <v>882745.28</v>
      </c>
      <c r="P211" s="33">
        <v>882745.28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258</v>
      </c>
      <c r="G212" s="56" t="s">
        <v>445</v>
      </c>
      <c r="H212" s="33">
        <v>5900056.42</v>
      </c>
      <c r="I212" s="33">
        <v>5383863.64</v>
      </c>
      <c r="J212" s="33">
        <v>2165382.8</v>
      </c>
      <c r="K212" s="33">
        <v>309239.53</v>
      </c>
      <c r="L212" s="33">
        <v>27791.85</v>
      </c>
      <c r="M212" s="33">
        <v>0</v>
      </c>
      <c r="N212" s="33">
        <v>2881449.46</v>
      </c>
      <c r="O212" s="33">
        <v>516192.78</v>
      </c>
      <c r="P212" s="33">
        <v>516192.78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258</v>
      </c>
      <c r="G213" s="56" t="s">
        <v>446</v>
      </c>
      <c r="H213" s="33">
        <v>12980687.7</v>
      </c>
      <c r="I213" s="33">
        <v>11682414.2</v>
      </c>
      <c r="J213" s="33">
        <v>8276632.1</v>
      </c>
      <c r="K213" s="33">
        <v>712443.95</v>
      </c>
      <c r="L213" s="33">
        <v>3946.64</v>
      </c>
      <c r="M213" s="33">
        <v>0</v>
      </c>
      <c r="N213" s="33">
        <v>2689391.51</v>
      </c>
      <c r="O213" s="33">
        <v>1298273.5</v>
      </c>
      <c r="P213" s="33">
        <v>1298273.5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258</v>
      </c>
      <c r="G214" s="56" t="s">
        <v>447</v>
      </c>
      <c r="H214" s="33">
        <v>7117385.64</v>
      </c>
      <c r="I214" s="33">
        <v>6788819.95</v>
      </c>
      <c r="J214" s="33">
        <v>2737086.6</v>
      </c>
      <c r="K214" s="33">
        <v>190119.75</v>
      </c>
      <c r="L214" s="33">
        <v>35872.99</v>
      </c>
      <c r="M214" s="33">
        <v>0</v>
      </c>
      <c r="N214" s="33">
        <v>3825740.61</v>
      </c>
      <c r="O214" s="33">
        <v>328565.69</v>
      </c>
      <c r="P214" s="33">
        <v>328565.69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258</v>
      </c>
      <c r="G215" s="56" t="s">
        <v>448</v>
      </c>
      <c r="H215" s="33">
        <v>8857590.98</v>
      </c>
      <c r="I215" s="33">
        <v>8802301.66</v>
      </c>
      <c r="J215" s="33">
        <v>3708270.73</v>
      </c>
      <c r="K215" s="33">
        <v>923069</v>
      </c>
      <c r="L215" s="33">
        <v>26629.21</v>
      </c>
      <c r="M215" s="33">
        <v>0</v>
      </c>
      <c r="N215" s="33">
        <v>4144332.72</v>
      </c>
      <c r="O215" s="33">
        <v>55289.32</v>
      </c>
      <c r="P215" s="33">
        <v>55289.32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258</v>
      </c>
      <c r="G216" s="56" t="s">
        <v>449</v>
      </c>
      <c r="H216" s="33">
        <v>8738539.58</v>
      </c>
      <c r="I216" s="33">
        <v>6021345.75</v>
      </c>
      <c r="J216" s="33">
        <v>2788601.71</v>
      </c>
      <c r="K216" s="33">
        <v>280300</v>
      </c>
      <c r="L216" s="33">
        <v>20436.72</v>
      </c>
      <c r="M216" s="33">
        <v>0</v>
      </c>
      <c r="N216" s="33">
        <v>2932007.32</v>
      </c>
      <c r="O216" s="33">
        <v>2717193.83</v>
      </c>
      <c r="P216" s="33">
        <v>2717193.83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258</v>
      </c>
      <c r="G217" s="56" t="s">
        <v>450</v>
      </c>
      <c r="H217" s="33">
        <v>5643184.07</v>
      </c>
      <c r="I217" s="33">
        <v>5627461.44</v>
      </c>
      <c r="J217" s="33">
        <v>2951119.27</v>
      </c>
      <c r="K217" s="33">
        <v>170769.4</v>
      </c>
      <c r="L217" s="33">
        <v>58904.65</v>
      </c>
      <c r="M217" s="33">
        <v>0</v>
      </c>
      <c r="N217" s="33">
        <v>2446668.12</v>
      </c>
      <c r="O217" s="33">
        <v>15722.63</v>
      </c>
      <c r="P217" s="33">
        <v>15722.63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258</v>
      </c>
      <c r="G218" s="56" t="s">
        <v>451</v>
      </c>
      <c r="H218" s="33">
        <v>7593376.98</v>
      </c>
      <c r="I218" s="33">
        <v>7588271.53</v>
      </c>
      <c r="J218" s="33">
        <v>3567498.81</v>
      </c>
      <c r="K218" s="33">
        <v>569366.48</v>
      </c>
      <c r="L218" s="33">
        <v>48449.11</v>
      </c>
      <c r="M218" s="33">
        <v>0</v>
      </c>
      <c r="N218" s="33">
        <v>3402957.13</v>
      </c>
      <c r="O218" s="33">
        <v>5105.45</v>
      </c>
      <c r="P218" s="33">
        <v>5105.45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258</v>
      </c>
      <c r="G219" s="56" t="s">
        <v>452</v>
      </c>
      <c r="H219" s="33">
        <v>5418637.39</v>
      </c>
      <c r="I219" s="33">
        <v>5325089.09</v>
      </c>
      <c r="J219" s="33">
        <v>2366846.38</v>
      </c>
      <c r="K219" s="33">
        <v>507316.38</v>
      </c>
      <c r="L219" s="33">
        <v>9927.98</v>
      </c>
      <c r="M219" s="33">
        <v>0</v>
      </c>
      <c r="N219" s="33">
        <v>2440998.35</v>
      </c>
      <c r="O219" s="33">
        <v>93548.3</v>
      </c>
      <c r="P219" s="33">
        <v>93548.3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453</v>
      </c>
      <c r="G220" s="56" t="s">
        <v>454</v>
      </c>
      <c r="H220" s="33">
        <v>74087085.54</v>
      </c>
      <c r="I220" s="33">
        <v>70603540.26</v>
      </c>
      <c r="J220" s="33">
        <v>35046457.51</v>
      </c>
      <c r="K220" s="33">
        <v>9866721.47</v>
      </c>
      <c r="L220" s="33">
        <v>180967.13</v>
      </c>
      <c r="M220" s="33">
        <v>0</v>
      </c>
      <c r="N220" s="33">
        <v>25509394.15</v>
      </c>
      <c r="O220" s="33">
        <v>3483545.28</v>
      </c>
      <c r="P220" s="33">
        <v>3483545.28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453</v>
      </c>
      <c r="G221" s="56" t="s">
        <v>455</v>
      </c>
      <c r="H221" s="33">
        <v>87207749.49</v>
      </c>
      <c r="I221" s="33">
        <v>83492875.15</v>
      </c>
      <c r="J221" s="33">
        <v>40246966.83</v>
      </c>
      <c r="K221" s="33">
        <v>9590609.51</v>
      </c>
      <c r="L221" s="33">
        <v>496880.33</v>
      </c>
      <c r="M221" s="33">
        <v>0</v>
      </c>
      <c r="N221" s="33">
        <v>33158418.48</v>
      </c>
      <c r="O221" s="33">
        <v>3714874.34</v>
      </c>
      <c r="P221" s="33">
        <v>2814894.34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453</v>
      </c>
      <c r="G222" s="56" t="s">
        <v>456</v>
      </c>
      <c r="H222" s="33">
        <v>557063356.5</v>
      </c>
      <c r="I222" s="33">
        <v>497940675.38</v>
      </c>
      <c r="J222" s="33">
        <v>222429125.21</v>
      </c>
      <c r="K222" s="33">
        <v>57330928.87</v>
      </c>
      <c r="L222" s="33">
        <v>5295091.71</v>
      </c>
      <c r="M222" s="33">
        <v>0</v>
      </c>
      <c r="N222" s="33">
        <v>212885529.59</v>
      </c>
      <c r="O222" s="33">
        <v>59122681.12</v>
      </c>
      <c r="P222" s="33">
        <v>48712681.12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453</v>
      </c>
      <c r="G223" s="56" t="s">
        <v>457</v>
      </c>
      <c r="H223" s="33">
        <v>91464929.32</v>
      </c>
      <c r="I223" s="33">
        <v>91081576.12</v>
      </c>
      <c r="J223" s="33">
        <v>43115281.44</v>
      </c>
      <c r="K223" s="33">
        <v>12661172.07</v>
      </c>
      <c r="L223" s="33">
        <v>635703.81</v>
      </c>
      <c r="M223" s="33">
        <v>0</v>
      </c>
      <c r="N223" s="33">
        <v>34669418.8</v>
      </c>
      <c r="O223" s="33">
        <v>383353.2</v>
      </c>
      <c r="P223" s="33">
        <v>383353.2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458</v>
      </c>
      <c r="G224" s="56" t="s">
        <v>459</v>
      </c>
      <c r="H224" s="33">
        <v>19338598.86</v>
      </c>
      <c r="I224" s="33">
        <v>18910021.7</v>
      </c>
      <c r="J224" s="33">
        <v>12911545.31</v>
      </c>
      <c r="K224" s="33">
        <v>749228.8</v>
      </c>
      <c r="L224" s="33">
        <v>111052.09</v>
      </c>
      <c r="M224" s="33">
        <v>0</v>
      </c>
      <c r="N224" s="33">
        <v>5138195.5</v>
      </c>
      <c r="O224" s="33">
        <v>428577.16</v>
      </c>
      <c r="P224" s="33">
        <v>428577.16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458</v>
      </c>
      <c r="G225" s="56" t="s">
        <v>460</v>
      </c>
      <c r="H225" s="33">
        <v>22408817.09</v>
      </c>
      <c r="I225" s="33">
        <v>22180620.76</v>
      </c>
      <c r="J225" s="33">
        <v>16635292.32</v>
      </c>
      <c r="K225" s="33">
        <v>1403613.94</v>
      </c>
      <c r="L225" s="33">
        <v>103490.46</v>
      </c>
      <c r="M225" s="33">
        <v>0</v>
      </c>
      <c r="N225" s="33">
        <v>4038224.04</v>
      </c>
      <c r="O225" s="33">
        <v>228196.33</v>
      </c>
      <c r="P225" s="33">
        <v>228196.33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458</v>
      </c>
      <c r="G226" s="56" t="s">
        <v>461</v>
      </c>
      <c r="H226" s="33">
        <v>17161153.94</v>
      </c>
      <c r="I226" s="33">
        <v>12909930.31</v>
      </c>
      <c r="J226" s="33">
        <v>8519093.77</v>
      </c>
      <c r="K226" s="33">
        <v>185184.45</v>
      </c>
      <c r="L226" s="33">
        <v>85982.98</v>
      </c>
      <c r="M226" s="33">
        <v>0</v>
      </c>
      <c r="N226" s="33">
        <v>4119669.11</v>
      </c>
      <c r="O226" s="33">
        <v>4251223.63</v>
      </c>
      <c r="P226" s="33">
        <v>4251223.63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458</v>
      </c>
      <c r="G227" s="56" t="s">
        <v>462</v>
      </c>
      <c r="H227" s="33">
        <v>13090490.06</v>
      </c>
      <c r="I227" s="33">
        <v>13007934.27</v>
      </c>
      <c r="J227" s="33">
        <v>9564452.15</v>
      </c>
      <c r="K227" s="33">
        <v>484392.43</v>
      </c>
      <c r="L227" s="33">
        <v>14642.76</v>
      </c>
      <c r="M227" s="33">
        <v>0</v>
      </c>
      <c r="N227" s="33">
        <v>2944446.93</v>
      </c>
      <c r="O227" s="33">
        <v>82555.79</v>
      </c>
      <c r="P227" s="33">
        <v>82555.79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458</v>
      </c>
      <c r="G228" s="56" t="s">
        <v>463</v>
      </c>
      <c r="H228" s="33">
        <v>10566764.63</v>
      </c>
      <c r="I228" s="33">
        <v>10324860.92</v>
      </c>
      <c r="J228" s="33">
        <v>7772853.87</v>
      </c>
      <c r="K228" s="33">
        <v>21370.98</v>
      </c>
      <c r="L228" s="33">
        <v>74761.23</v>
      </c>
      <c r="M228" s="33">
        <v>0</v>
      </c>
      <c r="N228" s="33">
        <v>2455874.84</v>
      </c>
      <c r="O228" s="33">
        <v>241903.71</v>
      </c>
      <c r="P228" s="33">
        <v>241903.71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458</v>
      </c>
      <c r="G229" s="56" t="s">
        <v>464</v>
      </c>
      <c r="H229" s="33">
        <v>17661995.34</v>
      </c>
      <c r="I229" s="33">
        <v>17353800.7</v>
      </c>
      <c r="J229" s="33">
        <v>12049126.05</v>
      </c>
      <c r="K229" s="33">
        <v>1066076.53</v>
      </c>
      <c r="L229" s="33">
        <v>105126.58</v>
      </c>
      <c r="M229" s="33">
        <v>0</v>
      </c>
      <c r="N229" s="33">
        <v>4133471.54</v>
      </c>
      <c r="O229" s="33">
        <v>308194.64</v>
      </c>
      <c r="P229" s="33">
        <v>308194.64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458</v>
      </c>
      <c r="G230" s="56" t="s">
        <v>465</v>
      </c>
      <c r="H230" s="33">
        <v>25584729.9</v>
      </c>
      <c r="I230" s="33">
        <v>24399985.86</v>
      </c>
      <c r="J230" s="33">
        <v>17565643.53</v>
      </c>
      <c r="K230" s="33">
        <v>1453701.83</v>
      </c>
      <c r="L230" s="33">
        <v>94013.01</v>
      </c>
      <c r="M230" s="33">
        <v>0</v>
      </c>
      <c r="N230" s="33">
        <v>5286627.49</v>
      </c>
      <c r="O230" s="33">
        <v>1184744.04</v>
      </c>
      <c r="P230" s="33">
        <v>1184744.04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458</v>
      </c>
      <c r="G231" s="56" t="s">
        <v>466</v>
      </c>
      <c r="H231" s="33">
        <v>15871472.23</v>
      </c>
      <c r="I231" s="33">
        <v>15646237.4</v>
      </c>
      <c r="J231" s="33">
        <v>10994151.25</v>
      </c>
      <c r="K231" s="33">
        <v>819189.27</v>
      </c>
      <c r="L231" s="33">
        <v>271129.44</v>
      </c>
      <c r="M231" s="33">
        <v>0</v>
      </c>
      <c r="N231" s="33">
        <v>3561767.44</v>
      </c>
      <c r="O231" s="33">
        <v>225234.83</v>
      </c>
      <c r="P231" s="33">
        <v>225234.83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458</v>
      </c>
      <c r="G232" s="56" t="s">
        <v>467</v>
      </c>
      <c r="H232" s="33">
        <v>26253013.38</v>
      </c>
      <c r="I232" s="33">
        <v>24817184.37</v>
      </c>
      <c r="J232" s="33">
        <v>15944237.13</v>
      </c>
      <c r="K232" s="33">
        <v>653601.55</v>
      </c>
      <c r="L232" s="33">
        <v>302086.92</v>
      </c>
      <c r="M232" s="33">
        <v>0</v>
      </c>
      <c r="N232" s="33">
        <v>7917258.77</v>
      </c>
      <c r="O232" s="33">
        <v>1435829.01</v>
      </c>
      <c r="P232" s="33">
        <v>1435829.01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458</v>
      </c>
      <c r="G233" s="56" t="s">
        <v>468</v>
      </c>
      <c r="H233" s="33">
        <v>12417076.48</v>
      </c>
      <c r="I233" s="33">
        <v>12320614.37</v>
      </c>
      <c r="J233" s="33">
        <v>8493523.28</v>
      </c>
      <c r="K233" s="33">
        <v>265518.98</v>
      </c>
      <c r="L233" s="33">
        <v>100412.51</v>
      </c>
      <c r="M233" s="33">
        <v>0</v>
      </c>
      <c r="N233" s="33">
        <v>3461159.6</v>
      </c>
      <c r="O233" s="33">
        <v>96462.11</v>
      </c>
      <c r="P233" s="33">
        <v>96462.11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458</v>
      </c>
      <c r="G234" s="56" t="s">
        <v>469</v>
      </c>
      <c r="H234" s="33">
        <v>23721520.59</v>
      </c>
      <c r="I234" s="33">
        <v>21999423.75</v>
      </c>
      <c r="J234" s="33">
        <v>16153593.72</v>
      </c>
      <c r="K234" s="33">
        <v>1576566.2</v>
      </c>
      <c r="L234" s="33">
        <v>269784.69</v>
      </c>
      <c r="M234" s="33">
        <v>0</v>
      </c>
      <c r="N234" s="33">
        <v>3999479.14</v>
      </c>
      <c r="O234" s="33">
        <v>1722096.84</v>
      </c>
      <c r="P234" s="33">
        <v>1722096.84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458</v>
      </c>
      <c r="G235" s="56" t="s">
        <v>470</v>
      </c>
      <c r="H235" s="33">
        <v>10008153.47</v>
      </c>
      <c r="I235" s="33">
        <v>9882490.56</v>
      </c>
      <c r="J235" s="33">
        <v>6829381.52</v>
      </c>
      <c r="K235" s="33">
        <v>705218.89</v>
      </c>
      <c r="L235" s="33">
        <v>49246.64</v>
      </c>
      <c r="M235" s="33">
        <v>0</v>
      </c>
      <c r="N235" s="33">
        <v>2298643.51</v>
      </c>
      <c r="O235" s="33">
        <v>125662.91</v>
      </c>
      <c r="P235" s="33">
        <v>125662.91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458</v>
      </c>
      <c r="G236" s="56" t="s">
        <v>471</v>
      </c>
      <c r="H236" s="33">
        <v>6808575.06</v>
      </c>
      <c r="I236" s="33">
        <v>6487696.11</v>
      </c>
      <c r="J236" s="33">
        <v>4641374.14</v>
      </c>
      <c r="K236" s="33">
        <v>132079.46</v>
      </c>
      <c r="L236" s="33">
        <v>41381.15</v>
      </c>
      <c r="M236" s="33">
        <v>0</v>
      </c>
      <c r="N236" s="33">
        <v>1672861.36</v>
      </c>
      <c r="O236" s="33">
        <v>320878.95</v>
      </c>
      <c r="P236" s="33">
        <v>320878.95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458</v>
      </c>
      <c r="G237" s="56" t="s">
        <v>472</v>
      </c>
      <c r="H237" s="33">
        <v>29278711.7</v>
      </c>
      <c r="I237" s="33">
        <v>29175559.69</v>
      </c>
      <c r="J237" s="33">
        <v>20041204.99</v>
      </c>
      <c r="K237" s="33">
        <v>2184806.51</v>
      </c>
      <c r="L237" s="33">
        <v>15125.55</v>
      </c>
      <c r="M237" s="33">
        <v>0</v>
      </c>
      <c r="N237" s="33">
        <v>6934422.64</v>
      </c>
      <c r="O237" s="33">
        <v>103152.01</v>
      </c>
      <c r="P237" s="33">
        <v>103152.01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458</v>
      </c>
      <c r="G238" s="56" t="s">
        <v>473</v>
      </c>
      <c r="H238" s="33">
        <v>12097575.72</v>
      </c>
      <c r="I238" s="33">
        <v>12018287.62</v>
      </c>
      <c r="J238" s="33">
        <v>9349706.2</v>
      </c>
      <c r="K238" s="33">
        <v>275158.52</v>
      </c>
      <c r="L238" s="33">
        <v>44223.63</v>
      </c>
      <c r="M238" s="33">
        <v>0</v>
      </c>
      <c r="N238" s="33">
        <v>2349199.27</v>
      </c>
      <c r="O238" s="33">
        <v>79288.1</v>
      </c>
      <c r="P238" s="33">
        <v>79288.1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458</v>
      </c>
      <c r="G239" s="56" t="s">
        <v>474</v>
      </c>
      <c r="H239" s="33">
        <v>13139946.55</v>
      </c>
      <c r="I239" s="33">
        <v>12992029.32</v>
      </c>
      <c r="J239" s="33">
        <v>9200477.64</v>
      </c>
      <c r="K239" s="33">
        <v>605407.1</v>
      </c>
      <c r="L239" s="33">
        <v>73375.04</v>
      </c>
      <c r="M239" s="33">
        <v>0</v>
      </c>
      <c r="N239" s="33">
        <v>3112769.54</v>
      </c>
      <c r="O239" s="33">
        <v>147917.23</v>
      </c>
      <c r="P239" s="33">
        <v>147917.23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458</v>
      </c>
      <c r="G240" s="56" t="s">
        <v>475</v>
      </c>
      <c r="H240" s="33">
        <v>16658159.6</v>
      </c>
      <c r="I240" s="33">
        <v>15632995.25</v>
      </c>
      <c r="J240" s="33">
        <v>10891222.25</v>
      </c>
      <c r="K240" s="33">
        <v>864938.04</v>
      </c>
      <c r="L240" s="33">
        <v>293.54</v>
      </c>
      <c r="M240" s="33">
        <v>0</v>
      </c>
      <c r="N240" s="33">
        <v>3876541.42</v>
      </c>
      <c r="O240" s="33">
        <v>1025164.35</v>
      </c>
      <c r="P240" s="33">
        <v>1022664.35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458</v>
      </c>
      <c r="G241" s="56" t="s">
        <v>476</v>
      </c>
      <c r="H241" s="33">
        <v>19156499.79</v>
      </c>
      <c r="I241" s="33">
        <v>18083499.04</v>
      </c>
      <c r="J241" s="33">
        <v>13009877.37</v>
      </c>
      <c r="K241" s="33">
        <v>1292444.68</v>
      </c>
      <c r="L241" s="33">
        <v>112688.22</v>
      </c>
      <c r="M241" s="33">
        <v>0</v>
      </c>
      <c r="N241" s="33">
        <v>3668488.77</v>
      </c>
      <c r="O241" s="33">
        <v>1073000.75</v>
      </c>
      <c r="P241" s="33">
        <v>1073000.75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458</v>
      </c>
      <c r="G242" s="56" t="s">
        <v>477</v>
      </c>
      <c r="H242" s="33">
        <v>12246366.06</v>
      </c>
      <c r="I242" s="33">
        <v>12183586.64</v>
      </c>
      <c r="J242" s="33">
        <v>8926779.52</v>
      </c>
      <c r="K242" s="33">
        <v>440324.33</v>
      </c>
      <c r="L242" s="33">
        <v>98182.02</v>
      </c>
      <c r="M242" s="33">
        <v>0</v>
      </c>
      <c r="N242" s="33">
        <v>2718300.77</v>
      </c>
      <c r="O242" s="33">
        <v>62779.42</v>
      </c>
      <c r="P242" s="33">
        <v>62779.42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458</v>
      </c>
      <c r="G243" s="56" t="s">
        <v>478</v>
      </c>
      <c r="H243" s="33">
        <v>12280018.89</v>
      </c>
      <c r="I243" s="33">
        <v>11984532.47</v>
      </c>
      <c r="J243" s="33">
        <v>8288516.3</v>
      </c>
      <c r="K243" s="33">
        <v>228824.88</v>
      </c>
      <c r="L243" s="33">
        <v>49356.17</v>
      </c>
      <c r="M243" s="33">
        <v>0</v>
      </c>
      <c r="N243" s="33">
        <v>3417835.12</v>
      </c>
      <c r="O243" s="33">
        <v>295486.42</v>
      </c>
      <c r="P243" s="33">
        <v>295486.42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479</v>
      </c>
      <c r="G244" s="56" t="s">
        <v>480</v>
      </c>
      <c r="H244" s="33">
        <v>152578971.64</v>
      </c>
      <c r="I244" s="33">
        <v>139894875.68</v>
      </c>
      <c r="J244" s="33">
        <v>48964755.59</v>
      </c>
      <c r="K244" s="33">
        <v>61663287.6</v>
      </c>
      <c r="L244" s="33">
        <v>4521673.1</v>
      </c>
      <c r="M244" s="33">
        <v>0</v>
      </c>
      <c r="N244" s="33">
        <v>24745159.39</v>
      </c>
      <c r="O244" s="33">
        <v>12684095.96</v>
      </c>
      <c r="P244" s="33">
        <v>6684095.96</v>
      </c>
    </row>
    <row r="245" spans="1:16" ht="12.75">
      <c r="A245" s="34">
        <v>6</v>
      </c>
      <c r="B245" s="34">
        <v>8</v>
      </c>
      <c r="C245" s="34">
        <v>1</v>
      </c>
      <c r="D245" s="35" t="s">
        <v>481</v>
      </c>
      <c r="E245" s="36">
        <v>271</v>
      </c>
      <c r="F245" s="31" t="s">
        <v>481</v>
      </c>
      <c r="G245" s="56" t="s">
        <v>482</v>
      </c>
      <c r="H245" s="33">
        <v>139120.47</v>
      </c>
      <c r="I245" s="33">
        <v>139120.47</v>
      </c>
      <c r="J245" s="33">
        <v>28189.09</v>
      </c>
      <c r="K245" s="33">
        <v>0</v>
      </c>
      <c r="L245" s="33">
        <v>15714.14</v>
      </c>
      <c r="M245" s="33">
        <v>0</v>
      </c>
      <c r="N245" s="33">
        <v>95217.24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481</v>
      </c>
      <c r="E246" s="36">
        <v>270</v>
      </c>
      <c r="F246" s="31" t="s">
        <v>481</v>
      </c>
      <c r="G246" s="56" t="s">
        <v>483</v>
      </c>
      <c r="H246" s="33">
        <v>883008.34</v>
      </c>
      <c r="I246" s="33">
        <v>883008.34</v>
      </c>
      <c r="J246" s="33">
        <v>87307.73</v>
      </c>
      <c r="K246" s="33">
        <v>0</v>
      </c>
      <c r="L246" s="33">
        <v>20289.01</v>
      </c>
      <c r="M246" s="33">
        <v>0</v>
      </c>
      <c r="N246" s="33">
        <v>775411.6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481</v>
      </c>
      <c r="E247" s="36">
        <v>187</v>
      </c>
      <c r="F247" s="31" t="s">
        <v>481</v>
      </c>
      <c r="G247" s="56" t="s">
        <v>484</v>
      </c>
      <c r="H247" s="33">
        <v>347755.95</v>
      </c>
      <c r="I247" s="33">
        <v>347755.95</v>
      </c>
      <c r="J247" s="33">
        <v>36992.39</v>
      </c>
      <c r="K247" s="33">
        <v>0</v>
      </c>
      <c r="L247" s="33">
        <v>0</v>
      </c>
      <c r="M247" s="33">
        <v>0</v>
      </c>
      <c r="N247" s="33">
        <v>310763.56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481</v>
      </c>
      <c r="E248" s="36">
        <v>188</v>
      </c>
      <c r="F248" s="31" t="s">
        <v>481</v>
      </c>
      <c r="G248" s="56" t="s">
        <v>484</v>
      </c>
      <c r="H248" s="33">
        <v>317089.64</v>
      </c>
      <c r="I248" s="33">
        <v>217089.64</v>
      </c>
      <c r="J248" s="33">
        <v>13287.94</v>
      </c>
      <c r="K248" s="33">
        <v>0</v>
      </c>
      <c r="L248" s="33">
        <v>0</v>
      </c>
      <c r="M248" s="33">
        <v>0</v>
      </c>
      <c r="N248" s="33">
        <v>203801.7</v>
      </c>
      <c r="O248" s="33">
        <v>100000</v>
      </c>
      <c r="P248" s="33">
        <v>0</v>
      </c>
    </row>
    <row r="249" spans="1:16" ht="25.5">
      <c r="A249" s="34">
        <v>6</v>
      </c>
      <c r="B249" s="34">
        <v>2</v>
      </c>
      <c r="C249" s="34">
        <v>1</v>
      </c>
      <c r="D249" s="35" t="s">
        <v>481</v>
      </c>
      <c r="E249" s="36">
        <v>221</v>
      </c>
      <c r="F249" s="31" t="s">
        <v>481</v>
      </c>
      <c r="G249" s="56" t="s">
        <v>485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</row>
    <row r="250" spans="1:16" ht="25.5">
      <c r="A250" s="34">
        <v>6</v>
      </c>
      <c r="B250" s="34">
        <v>13</v>
      </c>
      <c r="C250" s="34">
        <v>4</v>
      </c>
      <c r="D250" s="35" t="s">
        <v>481</v>
      </c>
      <c r="E250" s="36">
        <v>186</v>
      </c>
      <c r="F250" s="31" t="s">
        <v>481</v>
      </c>
      <c r="G250" s="56" t="s">
        <v>486</v>
      </c>
      <c r="H250" s="33">
        <v>180</v>
      </c>
      <c r="I250" s="33">
        <v>180</v>
      </c>
      <c r="J250" s="33">
        <v>0</v>
      </c>
      <c r="K250" s="33">
        <v>0</v>
      </c>
      <c r="L250" s="33">
        <v>0</v>
      </c>
      <c r="M250" s="33">
        <v>0</v>
      </c>
      <c r="N250" s="33">
        <v>180</v>
      </c>
      <c r="O250" s="33">
        <v>0</v>
      </c>
      <c r="P250" s="33">
        <v>0</v>
      </c>
    </row>
    <row r="251" spans="1:16" ht="25.5">
      <c r="A251" s="34">
        <v>6</v>
      </c>
      <c r="B251" s="34">
        <v>4</v>
      </c>
      <c r="C251" s="34">
        <v>3</v>
      </c>
      <c r="D251" s="35" t="s">
        <v>481</v>
      </c>
      <c r="E251" s="36">
        <v>218</v>
      </c>
      <c r="F251" s="31" t="s">
        <v>481</v>
      </c>
      <c r="G251" s="56" t="s">
        <v>487</v>
      </c>
      <c r="H251" s="33">
        <v>1126.94</v>
      </c>
      <c r="I251" s="33">
        <v>1126.94</v>
      </c>
      <c r="J251" s="33">
        <v>0</v>
      </c>
      <c r="K251" s="33">
        <v>0</v>
      </c>
      <c r="L251" s="33">
        <v>0</v>
      </c>
      <c r="M251" s="33">
        <v>0</v>
      </c>
      <c r="N251" s="33">
        <v>1126.94</v>
      </c>
      <c r="O251" s="33">
        <v>0</v>
      </c>
      <c r="P251" s="33">
        <v>0</v>
      </c>
    </row>
    <row r="252" spans="1:16" ht="12.75">
      <c r="A252" s="34">
        <v>6</v>
      </c>
      <c r="B252" s="34">
        <v>3</v>
      </c>
      <c r="C252" s="34">
        <v>3</v>
      </c>
      <c r="D252" s="35" t="s">
        <v>481</v>
      </c>
      <c r="E252" s="36">
        <v>122</v>
      </c>
      <c r="F252" s="31" t="s">
        <v>481</v>
      </c>
      <c r="G252" s="56" t="s">
        <v>488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</row>
    <row r="253" spans="1:16" ht="25.5">
      <c r="A253" s="34">
        <v>6</v>
      </c>
      <c r="B253" s="34">
        <v>15</v>
      </c>
      <c r="C253" s="34">
        <v>0</v>
      </c>
      <c r="D253" s="35" t="s">
        <v>481</v>
      </c>
      <c r="E253" s="36">
        <v>220</v>
      </c>
      <c r="F253" s="31" t="s">
        <v>481</v>
      </c>
      <c r="G253" s="56" t="s">
        <v>489</v>
      </c>
      <c r="H253" s="33">
        <v>26793.3</v>
      </c>
      <c r="I253" s="33">
        <v>26793.3</v>
      </c>
      <c r="J253" s="33">
        <v>14781.89</v>
      </c>
      <c r="K253" s="33">
        <v>0</v>
      </c>
      <c r="L253" s="33">
        <v>0</v>
      </c>
      <c r="M253" s="33">
        <v>0</v>
      </c>
      <c r="N253" s="33">
        <v>12011.41</v>
      </c>
      <c r="O253" s="33">
        <v>0</v>
      </c>
      <c r="P253" s="33">
        <v>0</v>
      </c>
    </row>
    <row r="254" spans="1:16" ht="12.75">
      <c r="A254" s="34">
        <v>6</v>
      </c>
      <c r="B254" s="34">
        <v>9</v>
      </c>
      <c r="C254" s="34">
        <v>1</v>
      </c>
      <c r="D254" s="35" t="s">
        <v>481</v>
      </c>
      <c r="E254" s="36">
        <v>140</v>
      </c>
      <c r="F254" s="31" t="s">
        <v>481</v>
      </c>
      <c r="G254" s="56" t="s">
        <v>490</v>
      </c>
      <c r="H254" s="33">
        <v>20419.9</v>
      </c>
      <c r="I254" s="33">
        <v>20419.9</v>
      </c>
      <c r="J254" s="33">
        <v>14675.57</v>
      </c>
      <c r="K254" s="33">
        <v>0</v>
      </c>
      <c r="L254" s="33">
        <v>0</v>
      </c>
      <c r="M254" s="33">
        <v>0</v>
      </c>
      <c r="N254" s="33">
        <v>5744.33</v>
      </c>
      <c r="O254" s="33">
        <v>0</v>
      </c>
      <c r="P254" s="33">
        <v>0</v>
      </c>
    </row>
    <row r="255" spans="1:16" ht="12.75">
      <c r="A255" s="34">
        <v>6</v>
      </c>
      <c r="B255" s="34">
        <v>62</v>
      </c>
      <c r="C255" s="34">
        <v>1</v>
      </c>
      <c r="D255" s="35" t="s">
        <v>481</v>
      </c>
      <c r="E255" s="36">
        <v>198</v>
      </c>
      <c r="F255" s="31" t="s">
        <v>481</v>
      </c>
      <c r="G255" s="56" t="s">
        <v>491</v>
      </c>
      <c r="H255" s="33">
        <v>9789.9</v>
      </c>
      <c r="I255" s="33">
        <v>9789.9</v>
      </c>
      <c r="J255" s="33">
        <v>3000</v>
      </c>
      <c r="K255" s="33">
        <v>0</v>
      </c>
      <c r="L255" s="33">
        <v>0</v>
      </c>
      <c r="M255" s="33">
        <v>0</v>
      </c>
      <c r="N255" s="33">
        <v>6789.9</v>
      </c>
      <c r="O255" s="33">
        <v>0</v>
      </c>
      <c r="P255" s="33">
        <v>0</v>
      </c>
    </row>
    <row r="256" spans="1:16" ht="12.75">
      <c r="A256" s="34">
        <v>6</v>
      </c>
      <c r="B256" s="34">
        <v>8</v>
      </c>
      <c r="C256" s="34">
        <v>1</v>
      </c>
      <c r="D256" s="35" t="s">
        <v>481</v>
      </c>
      <c r="E256" s="36">
        <v>265</v>
      </c>
      <c r="F256" s="31" t="s">
        <v>481</v>
      </c>
      <c r="G256" s="56" t="s">
        <v>492</v>
      </c>
      <c r="H256" s="33">
        <v>4237046.84</v>
      </c>
      <c r="I256" s="33">
        <v>4237046.84</v>
      </c>
      <c r="J256" s="33">
        <v>936234.4</v>
      </c>
      <c r="K256" s="33">
        <v>0</v>
      </c>
      <c r="L256" s="33">
        <v>0</v>
      </c>
      <c r="M256" s="33">
        <v>0</v>
      </c>
      <c r="N256" s="33">
        <v>3300812.44</v>
      </c>
      <c r="O256" s="33">
        <v>0</v>
      </c>
      <c r="P256" s="33">
        <v>0</v>
      </c>
    </row>
    <row r="257" spans="1:16" ht="12.75">
      <c r="A257" s="34">
        <v>6</v>
      </c>
      <c r="B257" s="34">
        <v>8</v>
      </c>
      <c r="C257" s="34">
        <v>7</v>
      </c>
      <c r="D257" s="35" t="s">
        <v>481</v>
      </c>
      <c r="E257" s="36">
        <v>244</v>
      </c>
      <c r="F257" s="31" t="s">
        <v>481</v>
      </c>
      <c r="G257" s="56" t="s">
        <v>493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4"/>
  <sheetViews>
    <sheetView zoomScale="75" zoomScaleNormal="75" zoomScalePageLayoutView="0" workbookViewId="0" topLeftCell="A1">
      <pane xSplit="7" ySplit="7" topLeftCell="P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8" sqref="X8:X254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1 kwartału 2018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7" t="s">
        <v>0</v>
      </c>
      <c r="B4" s="167" t="s">
        <v>1</v>
      </c>
      <c r="C4" s="167" t="s">
        <v>2</v>
      </c>
      <c r="D4" s="167" t="s">
        <v>3</v>
      </c>
      <c r="E4" s="167" t="s">
        <v>53</v>
      </c>
      <c r="F4" s="167" t="s">
        <v>56</v>
      </c>
      <c r="G4" s="167"/>
      <c r="H4" s="166" t="s">
        <v>66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1:24" s="19" customFormat="1" ht="74.25" customHeight="1">
      <c r="A5" s="167"/>
      <c r="B5" s="167"/>
      <c r="C5" s="167"/>
      <c r="D5" s="167"/>
      <c r="E5" s="167"/>
      <c r="F5" s="167"/>
      <c r="G5" s="167"/>
      <c r="H5" s="166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248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7"/>
      <c r="G6" s="167"/>
      <c r="H6" s="168" t="s">
        <v>10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258</v>
      </c>
      <c r="G8" s="58" t="s">
        <v>259</v>
      </c>
      <c r="H8" s="49">
        <v>114996784.17</v>
      </c>
      <c r="I8" s="49">
        <v>1500</v>
      </c>
      <c r="J8" s="49">
        <v>0</v>
      </c>
      <c r="K8" s="49">
        <v>12571900</v>
      </c>
      <c r="L8" s="49">
        <v>0</v>
      </c>
      <c r="M8" s="49">
        <v>3388653.3</v>
      </c>
      <c r="N8" s="49">
        <v>8834759.87</v>
      </c>
      <c r="O8" s="49">
        <v>788300</v>
      </c>
      <c r="P8" s="49">
        <v>34643209</v>
      </c>
      <c r="Q8" s="49">
        <v>644000</v>
      </c>
      <c r="R8" s="49">
        <v>5610868</v>
      </c>
      <c r="S8" s="49">
        <v>0</v>
      </c>
      <c r="T8" s="49">
        <v>810319</v>
      </c>
      <c r="U8" s="49">
        <v>14725900</v>
      </c>
      <c r="V8" s="49">
        <v>3240000</v>
      </c>
      <c r="W8" s="49">
        <v>2863200</v>
      </c>
      <c r="X8" s="49">
        <v>26874175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258</v>
      </c>
      <c r="G9" s="58" t="s">
        <v>260</v>
      </c>
      <c r="H9" s="49">
        <v>71866332.28</v>
      </c>
      <c r="I9" s="49">
        <v>1520</v>
      </c>
      <c r="J9" s="49">
        <v>0</v>
      </c>
      <c r="K9" s="49">
        <v>5629541</v>
      </c>
      <c r="L9" s="49">
        <v>6000</v>
      </c>
      <c r="M9" s="49">
        <v>1437841</v>
      </c>
      <c r="N9" s="49">
        <v>10012840.31</v>
      </c>
      <c r="O9" s="49">
        <v>259980</v>
      </c>
      <c r="P9" s="49">
        <v>20963715</v>
      </c>
      <c r="Q9" s="49">
        <v>333000</v>
      </c>
      <c r="R9" s="49">
        <v>3385163.97</v>
      </c>
      <c r="S9" s="49">
        <v>53935</v>
      </c>
      <c r="T9" s="49">
        <v>2517750</v>
      </c>
      <c r="U9" s="49">
        <v>10214352</v>
      </c>
      <c r="V9" s="49">
        <v>1845000</v>
      </c>
      <c r="W9" s="49">
        <v>265000</v>
      </c>
      <c r="X9" s="49">
        <v>14940694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258</v>
      </c>
      <c r="G10" s="58" t="s">
        <v>261</v>
      </c>
      <c r="H10" s="49">
        <v>72073419.28</v>
      </c>
      <c r="I10" s="49">
        <v>8000</v>
      </c>
      <c r="J10" s="49">
        <v>150000</v>
      </c>
      <c r="K10" s="49">
        <v>3468635</v>
      </c>
      <c r="L10" s="49">
        <v>0</v>
      </c>
      <c r="M10" s="49">
        <v>4322030</v>
      </c>
      <c r="N10" s="49">
        <v>5423836.28</v>
      </c>
      <c r="O10" s="49">
        <v>232800</v>
      </c>
      <c r="P10" s="49">
        <v>19167595</v>
      </c>
      <c r="Q10" s="49">
        <v>409900</v>
      </c>
      <c r="R10" s="49">
        <v>4979578</v>
      </c>
      <c r="S10" s="49">
        <v>0</v>
      </c>
      <c r="T10" s="49">
        <v>750530</v>
      </c>
      <c r="U10" s="49">
        <v>10867255</v>
      </c>
      <c r="V10" s="49">
        <v>2851000</v>
      </c>
      <c r="W10" s="49">
        <v>3036385</v>
      </c>
      <c r="X10" s="49">
        <v>16405875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258</v>
      </c>
      <c r="G11" s="58" t="s">
        <v>262</v>
      </c>
      <c r="H11" s="49">
        <v>79899528.91</v>
      </c>
      <c r="I11" s="49">
        <v>10000</v>
      </c>
      <c r="J11" s="49">
        <v>0</v>
      </c>
      <c r="K11" s="49">
        <v>7230950.6</v>
      </c>
      <c r="L11" s="49">
        <v>178000</v>
      </c>
      <c r="M11" s="49">
        <v>2040000</v>
      </c>
      <c r="N11" s="49">
        <v>5364104.04</v>
      </c>
      <c r="O11" s="49">
        <v>785744.6</v>
      </c>
      <c r="P11" s="49">
        <v>21770663.03</v>
      </c>
      <c r="Q11" s="49">
        <v>355300</v>
      </c>
      <c r="R11" s="49">
        <v>7825348.87</v>
      </c>
      <c r="S11" s="49">
        <v>45000</v>
      </c>
      <c r="T11" s="49">
        <v>550311</v>
      </c>
      <c r="U11" s="49">
        <v>12664465.58</v>
      </c>
      <c r="V11" s="49">
        <v>2322453.19</v>
      </c>
      <c r="W11" s="49">
        <v>2466816</v>
      </c>
      <c r="X11" s="49">
        <v>16290372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258</v>
      </c>
      <c r="G12" s="58" t="s">
        <v>263</v>
      </c>
      <c r="H12" s="49">
        <v>148918377.98</v>
      </c>
      <c r="I12" s="49">
        <v>3500</v>
      </c>
      <c r="J12" s="49">
        <v>0</v>
      </c>
      <c r="K12" s="49">
        <v>7857754</v>
      </c>
      <c r="L12" s="49">
        <v>0</v>
      </c>
      <c r="M12" s="49">
        <v>5794000</v>
      </c>
      <c r="N12" s="49">
        <v>11242773.98</v>
      </c>
      <c r="O12" s="49">
        <v>1697300</v>
      </c>
      <c r="P12" s="49">
        <v>53241429</v>
      </c>
      <c r="Q12" s="49">
        <v>905000</v>
      </c>
      <c r="R12" s="49">
        <v>7069296</v>
      </c>
      <c r="S12" s="49">
        <v>284876</v>
      </c>
      <c r="T12" s="49">
        <v>1541900</v>
      </c>
      <c r="U12" s="49">
        <v>19566546</v>
      </c>
      <c r="V12" s="49">
        <v>3175000</v>
      </c>
      <c r="W12" s="49">
        <v>5819000</v>
      </c>
      <c r="X12" s="49">
        <v>30720003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258</v>
      </c>
      <c r="G13" s="58" t="s">
        <v>264</v>
      </c>
      <c r="H13" s="49">
        <v>120689487.09</v>
      </c>
      <c r="I13" s="49">
        <v>2000</v>
      </c>
      <c r="J13" s="49">
        <v>0</v>
      </c>
      <c r="K13" s="49">
        <v>8960039</v>
      </c>
      <c r="L13" s="49">
        <v>0</v>
      </c>
      <c r="M13" s="49">
        <v>2503590</v>
      </c>
      <c r="N13" s="49">
        <v>8546282.98</v>
      </c>
      <c r="O13" s="49">
        <v>225000</v>
      </c>
      <c r="P13" s="49">
        <v>34385354.11</v>
      </c>
      <c r="Q13" s="49">
        <v>526200</v>
      </c>
      <c r="R13" s="49">
        <v>5398917</v>
      </c>
      <c r="S13" s="49">
        <v>235778</v>
      </c>
      <c r="T13" s="49">
        <v>81619</v>
      </c>
      <c r="U13" s="49">
        <v>30703672</v>
      </c>
      <c r="V13" s="49">
        <v>2769500</v>
      </c>
      <c r="W13" s="49">
        <v>6244602</v>
      </c>
      <c r="X13" s="49">
        <v>20106933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258</v>
      </c>
      <c r="G14" s="58" t="s">
        <v>265</v>
      </c>
      <c r="H14" s="49">
        <v>123633861.11</v>
      </c>
      <c r="I14" s="49">
        <v>3520</v>
      </c>
      <c r="J14" s="49">
        <v>0</v>
      </c>
      <c r="K14" s="49">
        <v>9824000</v>
      </c>
      <c r="L14" s="49">
        <v>0</v>
      </c>
      <c r="M14" s="49">
        <v>1074466.67</v>
      </c>
      <c r="N14" s="49">
        <v>9059450</v>
      </c>
      <c r="O14" s="49">
        <v>344833.5</v>
      </c>
      <c r="P14" s="49">
        <v>41472697</v>
      </c>
      <c r="Q14" s="49">
        <v>600000</v>
      </c>
      <c r="R14" s="49">
        <v>2827446</v>
      </c>
      <c r="S14" s="49">
        <v>0</v>
      </c>
      <c r="T14" s="49">
        <v>1178730</v>
      </c>
      <c r="U14" s="49">
        <v>16061369.85</v>
      </c>
      <c r="V14" s="49">
        <v>1814000</v>
      </c>
      <c r="W14" s="49">
        <v>5053200</v>
      </c>
      <c r="X14" s="49">
        <v>34320148.09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258</v>
      </c>
      <c r="G15" s="58" t="s">
        <v>266</v>
      </c>
      <c r="H15" s="49">
        <v>89795096.91</v>
      </c>
      <c r="I15" s="49">
        <v>2100</v>
      </c>
      <c r="J15" s="49">
        <v>0</v>
      </c>
      <c r="K15" s="49">
        <v>5394349.36</v>
      </c>
      <c r="L15" s="49">
        <v>0</v>
      </c>
      <c r="M15" s="49">
        <v>2175519.52</v>
      </c>
      <c r="N15" s="49">
        <v>6170912.58</v>
      </c>
      <c r="O15" s="49">
        <v>645828.3</v>
      </c>
      <c r="P15" s="49">
        <v>22711828</v>
      </c>
      <c r="Q15" s="49">
        <v>434000</v>
      </c>
      <c r="R15" s="49">
        <v>3921705</v>
      </c>
      <c r="S15" s="49">
        <v>0</v>
      </c>
      <c r="T15" s="49">
        <v>2138434</v>
      </c>
      <c r="U15" s="49">
        <v>12467697.4</v>
      </c>
      <c r="V15" s="49">
        <v>6994600.55</v>
      </c>
      <c r="W15" s="49">
        <v>5261097.68</v>
      </c>
      <c r="X15" s="49">
        <v>21477024.52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258</v>
      </c>
      <c r="G16" s="58" t="s">
        <v>267</v>
      </c>
      <c r="H16" s="49">
        <v>291272761.32</v>
      </c>
      <c r="I16" s="49">
        <v>41500</v>
      </c>
      <c r="J16" s="49">
        <v>0</v>
      </c>
      <c r="K16" s="49">
        <v>24349790</v>
      </c>
      <c r="L16" s="49">
        <v>103000</v>
      </c>
      <c r="M16" s="49">
        <v>5902000</v>
      </c>
      <c r="N16" s="49">
        <v>18859560.32</v>
      </c>
      <c r="O16" s="49">
        <v>3056400</v>
      </c>
      <c r="P16" s="49">
        <v>77957553</v>
      </c>
      <c r="Q16" s="49">
        <v>1034340</v>
      </c>
      <c r="R16" s="49">
        <v>21472906</v>
      </c>
      <c r="S16" s="49">
        <v>7000</v>
      </c>
      <c r="T16" s="49">
        <v>2409200</v>
      </c>
      <c r="U16" s="49">
        <v>22682228</v>
      </c>
      <c r="V16" s="49">
        <v>32669700</v>
      </c>
      <c r="W16" s="49">
        <v>31371327</v>
      </c>
      <c r="X16" s="49">
        <v>49356257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258</v>
      </c>
      <c r="G17" s="58" t="s">
        <v>268</v>
      </c>
      <c r="H17" s="49">
        <v>75261604.72</v>
      </c>
      <c r="I17" s="49">
        <v>2930</v>
      </c>
      <c r="J17" s="49">
        <v>0</v>
      </c>
      <c r="K17" s="49">
        <v>4086000</v>
      </c>
      <c r="L17" s="49">
        <v>0</v>
      </c>
      <c r="M17" s="49">
        <v>1343500</v>
      </c>
      <c r="N17" s="49">
        <v>5331469.92</v>
      </c>
      <c r="O17" s="49">
        <v>173670</v>
      </c>
      <c r="P17" s="49">
        <v>24813069.2</v>
      </c>
      <c r="Q17" s="49">
        <v>350000</v>
      </c>
      <c r="R17" s="49">
        <v>4500948</v>
      </c>
      <c r="S17" s="49">
        <v>0</v>
      </c>
      <c r="T17" s="49">
        <v>815700</v>
      </c>
      <c r="U17" s="49">
        <v>12046539.6</v>
      </c>
      <c r="V17" s="49">
        <v>2633330</v>
      </c>
      <c r="W17" s="49">
        <v>2617948</v>
      </c>
      <c r="X17" s="49">
        <v>16546500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258</v>
      </c>
      <c r="G18" s="58" t="s">
        <v>269</v>
      </c>
      <c r="H18" s="49">
        <v>23513225.39</v>
      </c>
      <c r="I18" s="49">
        <v>1630</v>
      </c>
      <c r="J18" s="49">
        <v>0</v>
      </c>
      <c r="K18" s="49">
        <v>893581.85</v>
      </c>
      <c r="L18" s="49">
        <v>0</v>
      </c>
      <c r="M18" s="49">
        <v>1546107.71</v>
      </c>
      <c r="N18" s="49">
        <v>2746451.07</v>
      </c>
      <c r="O18" s="49">
        <v>294752</v>
      </c>
      <c r="P18" s="49">
        <v>5122058.13</v>
      </c>
      <c r="Q18" s="49">
        <v>75000</v>
      </c>
      <c r="R18" s="49">
        <v>1862568</v>
      </c>
      <c r="S18" s="49">
        <v>53319.6</v>
      </c>
      <c r="T18" s="49">
        <v>134570</v>
      </c>
      <c r="U18" s="49">
        <v>4967117.75</v>
      </c>
      <c r="V18" s="49">
        <v>295000</v>
      </c>
      <c r="W18" s="49">
        <v>178000</v>
      </c>
      <c r="X18" s="49">
        <v>5343069.28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258</v>
      </c>
      <c r="G19" s="58" t="s">
        <v>270</v>
      </c>
      <c r="H19" s="49">
        <v>10753159.92</v>
      </c>
      <c r="I19" s="49">
        <v>1350</v>
      </c>
      <c r="J19" s="49">
        <v>0</v>
      </c>
      <c r="K19" s="49">
        <v>80629.31</v>
      </c>
      <c r="L19" s="49">
        <v>0</v>
      </c>
      <c r="M19" s="49">
        <v>47116.3</v>
      </c>
      <c r="N19" s="49">
        <v>1528878.58</v>
      </c>
      <c r="O19" s="49">
        <v>99000</v>
      </c>
      <c r="P19" s="49">
        <v>3937306.73</v>
      </c>
      <c r="Q19" s="49">
        <v>100000</v>
      </c>
      <c r="R19" s="49">
        <v>468250</v>
      </c>
      <c r="S19" s="49">
        <v>79992</v>
      </c>
      <c r="T19" s="49">
        <v>35780</v>
      </c>
      <c r="U19" s="49">
        <v>910502</v>
      </c>
      <c r="V19" s="49">
        <v>247700</v>
      </c>
      <c r="W19" s="49">
        <v>109541</v>
      </c>
      <c r="X19" s="49">
        <v>3107114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258</v>
      </c>
      <c r="G20" s="58" t="s">
        <v>271</v>
      </c>
      <c r="H20" s="49">
        <v>188943113.88</v>
      </c>
      <c r="I20" s="49">
        <v>114000</v>
      </c>
      <c r="J20" s="49">
        <v>0</v>
      </c>
      <c r="K20" s="49">
        <v>20044747.54</v>
      </c>
      <c r="L20" s="49">
        <v>0</v>
      </c>
      <c r="M20" s="49">
        <v>3116100</v>
      </c>
      <c r="N20" s="49">
        <v>14810921.2</v>
      </c>
      <c r="O20" s="49">
        <v>1817380</v>
      </c>
      <c r="P20" s="49">
        <v>45348666.68</v>
      </c>
      <c r="Q20" s="49">
        <v>875600</v>
      </c>
      <c r="R20" s="49">
        <v>9314496.2</v>
      </c>
      <c r="S20" s="49">
        <v>0</v>
      </c>
      <c r="T20" s="49">
        <v>2389175.97</v>
      </c>
      <c r="U20" s="49">
        <v>32743659.29</v>
      </c>
      <c r="V20" s="49">
        <v>4738300</v>
      </c>
      <c r="W20" s="49">
        <v>19846500</v>
      </c>
      <c r="X20" s="49">
        <v>33783567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258</v>
      </c>
      <c r="G21" s="58" t="s">
        <v>272</v>
      </c>
      <c r="H21" s="49">
        <v>23255364.19</v>
      </c>
      <c r="I21" s="49">
        <v>1700</v>
      </c>
      <c r="J21" s="49">
        <v>0</v>
      </c>
      <c r="K21" s="49">
        <v>1298000</v>
      </c>
      <c r="L21" s="49">
        <v>0</v>
      </c>
      <c r="M21" s="49">
        <v>349600</v>
      </c>
      <c r="N21" s="49">
        <v>2323722.87</v>
      </c>
      <c r="O21" s="49">
        <v>199200</v>
      </c>
      <c r="P21" s="49">
        <v>6057212.43</v>
      </c>
      <c r="Q21" s="49">
        <v>170000</v>
      </c>
      <c r="R21" s="49">
        <v>1212569</v>
      </c>
      <c r="S21" s="49">
        <v>0</v>
      </c>
      <c r="T21" s="49">
        <v>124687.92</v>
      </c>
      <c r="U21" s="49">
        <v>4384000</v>
      </c>
      <c r="V21" s="49">
        <v>859450</v>
      </c>
      <c r="W21" s="49">
        <v>88800</v>
      </c>
      <c r="X21" s="49">
        <v>6186421.97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258</v>
      </c>
      <c r="G22" s="58" t="s">
        <v>273</v>
      </c>
      <c r="H22" s="49">
        <v>80672591.59</v>
      </c>
      <c r="I22" s="49">
        <v>1033</v>
      </c>
      <c r="J22" s="49">
        <v>0</v>
      </c>
      <c r="K22" s="49">
        <v>6880912</v>
      </c>
      <c r="L22" s="49">
        <v>20000</v>
      </c>
      <c r="M22" s="49">
        <v>1920972</v>
      </c>
      <c r="N22" s="49">
        <v>7122434.59</v>
      </c>
      <c r="O22" s="49">
        <v>352018</v>
      </c>
      <c r="P22" s="49">
        <v>26102935</v>
      </c>
      <c r="Q22" s="49">
        <v>422957</v>
      </c>
      <c r="R22" s="49">
        <v>3934068</v>
      </c>
      <c r="S22" s="49">
        <v>253110</v>
      </c>
      <c r="T22" s="49">
        <v>696729</v>
      </c>
      <c r="U22" s="49">
        <v>10511164</v>
      </c>
      <c r="V22" s="49">
        <v>2637360</v>
      </c>
      <c r="W22" s="49">
        <v>2738652</v>
      </c>
      <c r="X22" s="49">
        <v>17078247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258</v>
      </c>
      <c r="G23" s="58" t="s">
        <v>274</v>
      </c>
      <c r="H23" s="49">
        <v>56280052.09</v>
      </c>
      <c r="I23" s="49">
        <v>350</v>
      </c>
      <c r="J23" s="49">
        <v>0</v>
      </c>
      <c r="K23" s="49">
        <v>2059618</v>
      </c>
      <c r="L23" s="49">
        <v>675070</v>
      </c>
      <c r="M23" s="49">
        <v>1639715</v>
      </c>
      <c r="N23" s="49">
        <v>3631261.09</v>
      </c>
      <c r="O23" s="49">
        <v>534515</v>
      </c>
      <c r="P23" s="49">
        <v>19534356</v>
      </c>
      <c r="Q23" s="49">
        <v>343810</v>
      </c>
      <c r="R23" s="49">
        <v>3363669</v>
      </c>
      <c r="S23" s="49">
        <v>117094</v>
      </c>
      <c r="T23" s="49">
        <v>460479</v>
      </c>
      <c r="U23" s="49">
        <v>6036805</v>
      </c>
      <c r="V23" s="49">
        <v>1610500</v>
      </c>
      <c r="W23" s="49">
        <v>2276132</v>
      </c>
      <c r="X23" s="49">
        <v>13996678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258</v>
      </c>
      <c r="G24" s="58" t="s">
        <v>275</v>
      </c>
      <c r="H24" s="49">
        <v>20051672</v>
      </c>
      <c r="I24" s="49">
        <v>12000</v>
      </c>
      <c r="J24" s="49">
        <v>444022</v>
      </c>
      <c r="K24" s="49">
        <v>3431055.11</v>
      </c>
      <c r="L24" s="49">
        <v>0</v>
      </c>
      <c r="M24" s="49">
        <v>12000</v>
      </c>
      <c r="N24" s="49">
        <v>2960140.06</v>
      </c>
      <c r="O24" s="49">
        <v>350648</v>
      </c>
      <c r="P24" s="49">
        <v>5706896.75</v>
      </c>
      <c r="Q24" s="49">
        <v>54000</v>
      </c>
      <c r="R24" s="49">
        <v>466795</v>
      </c>
      <c r="S24" s="49">
        <v>0</v>
      </c>
      <c r="T24" s="49">
        <v>261011</v>
      </c>
      <c r="U24" s="49">
        <v>805524.36</v>
      </c>
      <c r="V24" s="49">
        <v>218000</v>
      </c>
      <c r="W24" s="49">
        <v>184753.02</v>
      </c>
      <c r="X24" s="49">
        <v>5144826.7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258</v>
      </c>
      <c r="G25" s="58" t="s">
        <v>276</v>
      </c>
      <c r="H25" s="49">
        <v>26903108.77</v>
      </c>
      <c r="I25" s="49">
        <v>26000</v>
      </c>
      <c r="J25" s="49">
        <v>0</v>
      </c>
      <c r="K25" s="49">
        <v>1002751.76</v>
      </c>
      <c r="L25" s="49">
        <v>0</v>
      </c>
      <c r="M25" s="49">
        <v>96000</v>
      </c>
      <c r="N25" s="49">
        <v>2684398.13</v>
      </c>
      <c r="O25" s="49">
        <v>200000</v>
      </c>
      <c r="P25" s="49">
        <v>11972989.25</v>
      </c>
      <c r="Q25" s="49">
        <v>65000</v>
      </c>
      <c r="R25" s="49">
        <v>969603</v>
      </c>
      <c r="S25" s="49">
        <v>0</v>
      </c>
      <c r="T25" s="49">
        <v>16237</v>
      </c>
      <c r="U25" s="49">
        <v>883000</v>
      </c>
      <c r="V25" s="49">
        <v>734036.63</v>
      </c>
      <c r="W25" s="49">
        <v>149000</v>
      </c>
      <c r="X25" s="49">
        <v>8104093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258</v>
      </c>
      <c r="G26" s="58" t="s">
        <v>276</v>
      </c>
      <c r="H26" s="49">
        <v>28396673.78</v>
      </c>
      <c r="I26" s="49">
        <v>2605200</v>
      </c>
      <c r="J26" s="49">
        <v>137300</v>
      </c>
      <c r="K26" s="49">
        <v>3705790</v>
      </c>
      <c r="L26" s="49">
        <v>1500</v>
      </c>
      <c r="M26" s="49">
        <v>183000</v>
      </c>
      <c r="N26" s="49">
        <v>2234933.46</v>
      </c>
      <c r="O26" s="49">
        <v>734076.32</v>
      </c>
      <c r="P26" s="49">
        <v>5470618</v>
      </c>
      <c r="Q26" s="49">
        <v>55000</v>
      </c>
      <c r="R26" s="49">
        <v>957862</v>
      </c>
      <c r="S26" s="49">
        <v>0</v>
      </c>
      <c r="T26" s="49">
        <v>112480</v>
      </c>
      <c r="U26" s="49">
        <v>6492353</v>
      </c>
      <c r="V26" s="49">
        <v>143500</v>
      </c>
      <c r="W26" s="49">
        <v>51000</v>
      </c>
      <c r="X26" s="49">
        <v>5512061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258</v>
      </c>
      <c r="G27" s="58" t="s">
        <v>277</v>
      </c>
      <c r="H27" s="49">
        <v>17886535.49</v>
      </c>
      <c r="I27" s="49">
        <v>44100</v>
      </c>
      <c r="J27" s="49">
        <v>100000</v>
      </c>
      <c r="K27" s="49">
        <v>797000</v>
      </c>
      <c r="L27" s="49">
        <v>0</v>
      </c>
      <c r="M27" s="49">
        <v>200000</v>
      </c>
      <c r="N27" s="49">
        <v>1461621.49</v>
      </c>
      <c r="O27" s="49">
        <v>181500</v>
      </c>
      <c r="P27" s="49">
        <v>3838107</v>
      </c>
      <c r="Q27" s="49">
        <v>46000</v>
      </c>
      <c r="R27" s="49">
        <v>499726</v>
      </c>
      <c r="S27" s="49">
        <v>0</v>
      </c>
      <c r="T27" s="49">
        <v>0</v>
      </c>
      <c r="U27" s="49">
        <v>5465341</v>
      </c>
      <c r="V27" s="49">
        <v>221486</v>
      </c>
      <c r="W27" s="49">
        <v>80000</v>
      </c>
      <c r="X27" s="49">
        <v>4951654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258</v>
      </c>
      <c r="G28" s="58" t="s">
        <v>278</v>
      </c>
      <c r="H28" s="49">
        <v>19991434.73</v>
      </c>
      <c r="I28" s="49">
        <v>882582.03</v>
      </c>
      <c r="J28" s="49">
        <v>131750</v>
      </c>
      <c r="K28" s="49">
        <v>1671452.35</v>
      </c>
      <c r="L28" s="49">
        <v>0</v>
      </c>
      <c r="M28" s="49">
        <v>72500</v>
      </c>
      <c r="N28" s="49">
        <v>1525082.82</v>
      </c>
      <c r="O28" s="49">
        <v>110740</v>
      </c>
      <c r="P28" s="49">
        <v>5103906</v>
      </c>
      <c r="Q28" s="49">
        <v>37800</v>
      </c>
      <c r="R28" s="49">
        <v>554460</v>
      </c>
      <c r="S28" s="49">
        <v>0</v>
      </c>
      <c r="T28" s="49">
        <v>8000</v>
      </c>
      <c r="U28" s="49">
        <v>4445700.53</v>
      </c>
      <c r="V28" s="49">
        <v>608778.2</v>
      </c>
      <c r="W28" s="49">
        <v>0</v>
      </c>
      <c r="X28" s="49">
        <v>4838682.8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258</v>
      </c>
      <c r="G29" s="58" t="s">
        <v>279</v>
      </c>
      <c r="H29" s="49">
        <v>15690160.89</v>
      </c>
      <c r="I29" s="49">
        <v>9617</v>
      </c>
      <c r="J29" s="49">
        <v>176763</v>
      </c>
      <c r="K29" s="49">
        <v>521372.63</v>
      </c>
      <c r="L29" s="49">
        <v>0</v>
      </c>
      <c r="M29" s="49">
        <v>1120</v>
      </c>
      <c r="N29" s="49">
        <v>1965509.83</v>
      </c>
      <c r="O29" s="49">
        <v>152670</v>
      </c>
      <c r="P29" s="49">
        <v>3906600</v>
      </c>
      <c r="Q29" s="49">
        <v>48816</v>
      </c>
      <c r="R29" s="49">
        <v>416350</v>
      </c>
      <c r="S29" s="49">
        <v>0</v>
      </c>
      <c r="T29" s="49">
        <v>8300</v>
      </c>
      <c r="U29" s="49">
        <v>3684772.61</v>
      </c>
      <c r="V29" s="49">
        <v>363510</v>
      </c>
      <c r="W29" s="49">
        <v>62316.82</v>
      </c>
      <c r="X29" s="49">
        <v>4372443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258</v>
      </c>
      <c r="G30" s="58" t="s">
        <v>280</v>
      </c>
      <c r="H30" s="49">
        <v>15500829.08</v>
      </c>
      <c r="I30" s="49">
        <v>2379693.85</v>
      </c>
      <c r="J30" s="49">
        <v>0</v>
      </c>
      <c r="K30" s="49">
        <v>603480.84</v>
      </c>
      <c r="L30" s="49">
        <v>5500</v>
      </c>
      <c r="M30" s="49">
        <v>105800</v>
      </c>
      <c r="N30" s="49">
        <v>1567055.41</v>
      </c>
      <c r="O30" s="49">
        <v>150620</v>
      </c>
      <c r="P30" s="49">
        <v>4585569.91</v>
      </c>
      <c r="Q30" s="49">
        <v>36000</v>
      </c>
      <c r="R30" s="49">
        <v>545198</v>
      </c>
      <c r="S30" s="49">
        <v>0</v>
      </c>
      <c r="T30" s="49">
        <v>10000</v>
      </c>
      <c r="U30" s="49">
        <v>848856.76</v>
      </c>
      <c r="V30" s="49">
        <v>472630.31</v>
      </c>
      <c r="W30" s="49">
        <v>141328</v>
      </c>
      <c r="X30" s="49">
        <v>4049096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258</v>
      </c>
      <c r="G31" s="58" t="s">
        <v>281</v>
      </c>
      <c r="H31" s="49">
        <v>70410229.63</v>
      </c>
      <c r="I31" s="49">
        <v>8555800</v>
      </c>
      <c r="J31" s="49">
        <v>85000</v>
      </c>
      <c r="K31" s="49">
        <v>4776421.75</v>
      </c>
      <c r="L31" s="49">
        <v>0</v>
      </c>
      <c r="M31" s="49">
        <v>310604.93</v>
      </c>
      <c r="N31" s="49">
        <v>4567887.3</v>
      </c>
      <c r="O31" s="49">
        <v>472000</v>
      </c>
      <c r="P31" s="49">
        <v>18378631</v>
      </c>
      <c r="Q31" s="49">
        <v>130000</v>
      </c>
      <c r="R31" s="49">
        <v>2567545</v>
      </c>
      <c r="S31" s="49">
        <v>0</v>
      </c>
      <c r="T31" s="49">
        <v>195933</v>
      </c>
      <c r="U31" s="49">
        <v>7307972</v>
      </c>
      <c r="V31" s="49">
        <v>2339263.11</v>
      </c>
      <c r="W31" s="49">
        <v>278570.63</v>
      </c>
      <c r="X31" s="49">
        <v>20444600.91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258</v>
      </c>
      <c r="G32" s="58" t="s">
        <v>282</v>
      </c>
      <c r="H32" s="49">
        <v>13206686</v>
      </c>
      <c r="I32" s="49">
        <v>48000</v>
      </c>
      <c r="J32" s="49">
        <v>207000</v>
      </c>
      <c r="K32" s="49">
        <v>360420</v>
      </c>
      <c r="L32" s="49">
        <v>0</v>
      </c>
      <c r="M32" s="49">
        <v>29400</v>
      </c>
      <c r="N32" s="49">
        <v>1486540</v>
      </c>
      <c r="O32" s="49">
        <v>211760</v>
      </c>
      <c r="P32" s="49">
        <v>3596666</v>
      </c>
      <c r="Q32" s="49">
        <v>35000</v>
      </c>
      <c r="R32" s="49">
        <v>851700</v>
      </c>
      <c r="S32" s="49">
        <v>2500</v>
      </c>
      <c r="T32" s="49">
        <v>15000</v>
      </c>
      <c r="U32" s="49">
        <v>2721892</v>
      </c>
      <c r="V32" s="49">
        <v>426600</v>
      </c>
      <c r="W32" s="49">
        <v>25000</v>
      </c>
      <c r="X32" s="49">
        <v>3189208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258</v>
      </c>
      <c r="G33" s="58" t="s">
        <v>259</v>
      </c>
      <c r="H33" s="49">
        <v>69591649.82</v>
      </c>
      <c r="I33" s="49">
        <v>4640303.46</v>
      </c>
      <c r="J33" s="49">
        <v>622500</v>
      </c>
      <c r="K33" s="49">
        <v>2271527.61</v>
      </c>
      <c r="L33" s="49">
        <v>45000</v>
      </c>
      <c r="M33" s="49">
        <v>713876.07</v>
      </c>
      <c r="N33" s="49">
        <v>5987567.61</v>
      </c>
      <c r="O33" s="49">
        <v>2110730.52</v>
      </c>
      <c r="P33" s="49">
        <v>23618829.05</v>
      </c>
      <c r="Q33" s="49">
        <v>126000</v>
      </c>
      <c r="R33" s="49">
        <v>2340862.32</v>
      </c>
      <c r="S33" s="49">
        <v>0</v>
      </c>
      <c r="T33" s="49">
        <v>0</v>
      </c>
      <c r="U33" s="49">
        <v>6818662.89</v>
      </c>
      <c r="V33" s="49">
        <v>1207890.98</v>
      </c>
      <c r="W33" s="49">
        <v>404882.32</v>
      </c>
      <c r="X33" s="49">
        <v>18683016.99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258</v>
      </c>
      <c r="G34" s="58" t="s">
        <v>283</v>
      </c>
      <c r="H34" s="49">
        <v>39503232.64</v>
      </c>
      <c r="I34" s="49">
        <v>3239500</v>
      </c>
      <c r="J34" s="49">
        <v>0</v>
      </c>
      <c r="K34" s="49">
        <v>3632970</v>
      </c>
      <c r="L34" s="49">
        <v>60270</v>
      </c>
      <c r="M34" s="49">
        <v>35000</v>
      </c>
      <c r="N34" s="49">
        <v>1980443.64</v>
      </c>
      <c r="O34" s="49">
        <v>228800</v>
      </c>
      <c r="P34" s="49">
        <v>5179742</v>
      </c>
      <c r="Q34" s="49">
        <v>9302110</v>
      </c>
      <c r="R34" s="49">
        <v>639778</v>
      </c>
      <c r="S34" s="49">
        <v>76100</v>
      </c>
      <c r="T34" s="49">
        <v>10000</v>
      </c>
      <c r="U34" s="49">
        <v>6183744</v>
      </c>
      <c r="V34" s="49">
        <v>2999950</v>
      </c>
      <c r="W34" s="49">
        <v>35000</v>
      </c>
      <c r="X34" s="49">
        <v>5899825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258</v>
      </c>
      <c r="G35" s="58" t="s">
        <v>284</v>
      </c>
      <c r="H35" s="49">
        <v>30826725.97</v>
      </c>
      <c r="I35" s="49">
        <v>1807000</v>
      </c>
      <c r="J35" s="49">
        <v>0</v>
      </c>
      <c r="K35" s="49">
        <v>2833357</v>
      </c>
      <c r="L35" s="49">
        <v>7435</v>
      </c>
      <c r="M35" s="49">
        <v>195480</v>
      </c>
      <c r="N35" s="49">
        <v>2382295.97</v>
      </c>
      <c r="O35" s="49">
        <v>368067</v>
      </c>
      <c r="P35" s="49">
        <v>8270744</v>
      </c>
      <c r="Q35" s="49">
        <v>55500</v>
      </c>
      <c r="R35" s="49">
        <v>1110719</v>
      </c>
      <c r="S35" s="49">
        <v>2000</v>
      </c>
      <c r="T35" s="49">
        <v>192311</v>
      </c>
      <c r="U35" s="49">
        <v>2646200</v>
      </c>
      <c r="V35" s="49">
        <v>576379</v>
      </c>
      <c r="W35" s="49">
        <v>59465</v>
      </c>
      <c r="X35" s="49">
        <v>10319773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258</v>
      </c>
      <c r="G36" s="58" t="s">
        <v>285</v>
      </c>
      <c r="H36" s="49">
        <v>14846751.1</v>
      </c>
      <c r="I36" s="49">
        <v>54000</v>
      </c>
      <c r="J36" s="49">
        <v>21000</v>
      </c>
      <c r="K36" s="49">
        <v>1605000</v>
      </c>
      <c r="L36" s="49">
        <v>0</v>
      </c>
      <c r="M36" s="49">
        <v>0</v>
      </c>
      <c r="N36" s="49">
        <v>1925836.33</v>
      </c>
      <c r="O36" s="49">
        <v>252000</v>
      </c>
      <c r="P36" s="49">
        <v>4602490</v>
      </c>
      <c r="Q36" s="49">
        <v>134000</v>
      </c>
      <c r="R36" s="49">
        <v>360958</v>
      </c>
      <c r="S36" s="49">
        <v>177676.77</v>
      </c>
      <c r="T36" s="49">
        <v>34120</v>
      </c>
      <c r="U36" s="49">
        <v>620000</v>
      </c>
      <c r="V36" s="49">
        <v>249000</v>
      </c>
      <c r="W36" s="49">
        <v>343000</v>
      </c>
      <c r="X36" s="49">
        <v>4467670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258</v>
      </c>
      <c r="G37" s="58" t="s">
        <v>286</v>
      </c>
      <c r="H37" s="49">
        <v>83857632.16</v>
      </c>
      <c r="I37" s="49">
        <v>3684282.13</v>
      </c>
      <c r="J37" s="49">
        <v>0</v>
      </c>
      <c r="K37" s="49">
        <v>10991407.54</v>
      </c>
      <c r="L37" s="49">
        <v>94000</v>
      </c>
      <c r="M37" s="49">
        <v>471000</v>
      </c>
      <c r="N37" s="49">
        <v>9824969.17</v>
      </c>
      <c r="O37" s="49">
        <v>536000</v>
      </c>
      <c r="P37" s="49">
        <v>17881229.32</v>
      </c>
      <c r="Q37" s="49">
        <v>115000</v>
      </c>
      <c r="R37" s="49">
        <v>2245372</v>
      </c>
      <c r="S37" s="49">
        <v>0</v>
      </c>
      <c r="T37" s="49">
        <v>90000</v>
      </c>
      <c r="U37" s="49">
        <v>17793606</v>
      </c>
      <c r="V37" s="49">
        <v>2530000</v>
      </c>
      <c r="W37" s="49">
        <v>405000</v>
      </c>
      <c r="X37" s="49">
        <v>17195766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258</v>
      </c>
      <c r="G38" s="58" t="s">
        <v>287</v>
      </c>
      <c r="H38" s="49">
        <v>31242744.32</v>
      </c>
      <c r="I38" s="49">
        <v>17000</v>
      </c>
      <c r="J38" s="49">
        <v>0</v>
      </c>
      <c r="K38" s="49">
        <v>1306781.48</v>
      </c>
      <c r="L38" s="49">
        <v>300000</v>
      </c>
      <c r="M38" s="49">
        <v>27000</v>
      </c>
      <c r="N38" s="49">
        <v>3433240.12</v>
      </c>
      <c r="O38" s="49">
        <v>311868</v>
      </c>
      <c r="P38" s="49">
        <v>10635448.02</v>
      </c>
      <c r="Q38" s="49">
        <v>140000</v>
      </c>
      <c r="R38" s="49">
        <v>1331119.89</v>
      </c>
      <c r="S38" s="49">
        <v>0</v>
      </c>
      <c r="T38" s="49">
        <v>29353</v>
      </c>
      <c r="U38" s="49">
        <v>1049424.23</v>
      </c>
      <c r="V38" s="49">
        <v>433000</v>
      </c>
      <c r="W38" s="49">
        <v>2529344.75</v>
      </c>
      <c r="X38" s="49">
        <v>9699164.83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258</v>
      </c>
      <c r="G39" s="58" t="s">
        <v>288</v>
      </c>
      <c r="H39" s="49">
        <v>11251211</v>
      </c>
      <c r="I39" s="49">
        <v>12000</v>
      </c>
      <c r="J39" s="49">
        <v>0</v>
      </c>
      <c r="K39" s="49">
        <v>394430.37</v>
      </c>
      <c r="L39" s="49">
        <v>0</v>
      </c>
      <c r="M39" s="49">
        <v>12000</v>
      </c>
      <c r="N39" s="49">
        <v>1862511.45</v>
      </c>
      <c r="O39" s="49">
        <v>157184</v>
      </c>
      <c r="P39" s="49">
        <v>3795309</v>
      </c>
      <c r="Q39" s="49">
        <v>35000</v>
      </c>
      <c r="R39" s="49">
        <v>316614.64</v>
      </c>
      <c r="S39" s="49">
        <v>0</v>
      </c>
      <c r="T39" s="49">
        <v>26807</v>
      </c>
      <c r="U39" s="49">
        <v>597667.54</v>
      </c>
      <c r="V39" s="49">
        <v>100000</v>
      </c>
      <c r="W39" s="49">
        <v>80200</v>
      </c>
      <c r="X39" s="49">
        <v>3861487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258</v>
      </c>
      <c r="G40" s="58" t="s">
        <v>289</v>
      </c>
      <c r="H40" s="49">
        <v>48741408.1</v>
      </c>
      <c r="I40" s="49">
        <v>11180</v>
      </c>
      <c r="J40" s="49">
        <v>417000</v>
      </c>
      <c r="K40" s="49">
        <v>4787817.13</v>
      </c>
      <c r="L40" s="49">
        <v>0</v>
      </c>
      <c r="M40" s="49">
        <v>148176.51</v>
      </c>
      <c r="N40" s="49">
        <v>5086033.58</v>
      </c>
      <c r="O40" s="49">
        <v>388584.69</v>
      </c>
      <c r="P40" s="49">
        <v>20911583.73</v>
      </c>
      <c r="Q40" s="49">
        <v>100000</v>
      </c>
      <c r="R40" s="49">
        <v>1641082</v>
      </c>
      <c r="S40" s="49">
        <v>0</v>
      </c>
      <c r="T40" s="49">
        <v>387422</v>
      </c>
      <c r="U40" s="49">
        <v>3608888.59</v>
      </c>
      <c r="V40" s="49">
        <v>649654.67</v>
      </c>
      <c r="W40" s="49">
        <v>228543.4</v>
      </c>
      <c r="X40" s="49">
        <v>10375441.8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258</v>
      </c>
      <c r="G41" s="58" t="s">
        <v>290</v>
      </c>
      <c r="H41" s="49">
        <v>21696005</v>
      </c>
      <c r="I41" s="49">
        <v>9900</v>
      </c>
      <c r="J41" s="49">
        <v>0</v>
      </c>
      <c r="K41" s="49">
        <v>754516.93</v>
      </c>
      <c r="L41" s="49">
        <v>0</v>
      </c>
      <c r="M41" s="49">
        <v>35372</v>
      </c>
      <c r="N41" s="49">
        <v>2526729.42</v>
      </c>
      <c r="O41" s="49">
        <v>407020</v>
      </c>
      <c r="P41" s="49">
        <v>5631446</v>
      </c>
      <c r="Q41" s="49">
        <v>57180</v>
      </c>
      <c r="R41" s="49">
        <v>953784</v>
      </c>
      <c r="S41" s="49">
        <v>0</v>
      </c>
      <c r="T41" s="49">
        <v>208845</v>
      </c>
      <c r="U41" s="49">
        <v>2781806</v>
      </c>
      <c r="V41" s="49">
        <v>2441512.65</v>
      </c>
      <c r="W41" s="49">
        <v>192410</v>
      </c>
      <c r="X41" s="49">
        <v>5695483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258</v>
      </c>
      <c r="G42" s="58" t="s">
        <v>291</v>
      </c>
      <c r="H42" s="49">
        <v>27459038.64</v>
      </c>
      <c r="I42" s="49">
        <v>2333974.39</v>
      </c>
      <c r="J42" s="49">
        <v>0</v>
      </c>
      <c r="K42" s="49">
        <v>406709.07</v>
      </c>
      <c r="L42" s="49">
        <v>197646</v>
      </c>
      <c r="M42" s="49">
        <v>43000</v>
      </c>
      <c r="N42" s="49">
        <v>3088438.54</v>
      </c>
      <c r="O42" s="49">
        <v>191751.44</v>
      </c>
      <c r="P42" s="49">
        <v>4987082.65</v>
      </c>
      <c r="Q42" s="49">
        <v>62000</v>
      </c>
      <c r="R42" s="49">
        <v>1525378</v>
      </c>
      <c r="S42" s="49">
        <v>0</v>
      </c>
      <c r="T42" s="49">
        <v>10000</v>
      </c>
      <c r="U42" s="49">
        <v>8052739.89</v>
      </c>
      <c r="V42" s="49">
        <v>757793.9</v>
      </c>
      <c r="W42" s="49">
        <v>103210</v>
      </c>
      <c r="X42" s="49">
        <v>5699314.76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258</v>
      </c>
      <c r="G43" s="58" t="s">
        <v>292</v>
      </c>
      <c r="H43" s="49">
        <v>31158271.69</v>
      </c>
      <c r="I43" s="49">
        <v>612000</v>
      </c>
      <c r="J43" s="49">
        <v>0</v>
      </c>
      <c r="K43" s="49">
        <v>3752759.85</v>
      </c>
      <c r="L43" s="49">
        <v>0</v>
      </c>
      <c r="M43" s="49">
        <v>161879</v>
      </c>
      <c r="N43" s="49">
        <v>1988000.22</v>
      </c>
      <c r="O43" s="49">
        <v>2307050</v>
      </c>
      <c r="P43" s="49">
        <v>8531026</v>
      </c>
      <c r="Q43" s="49">
        <v>70000</v>
      </c>
      <c r="R43" s="49">
        <v>1014546</v>
      </c>
      <c r="S43" s="49">
        <v>898351.78</v>
      </c>
      <c r="T43" s="49">
        <v>20000</v>
      </c>
      <c r="U43" s="49">
        <v>3819169.64</v>
      </c>
      <c r="V43" s="49">
        <v>2817199.25</v>
      </c>
      <c r="W43" s="49">
        <v>94481.95</v>
      </c>
      <c r="X43" s="49">
        <v>5071808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258</v>
      </c>
      <c r="G44" s="58" t="s">
        <v>293</v>
      </c>
      <c r="H44" s="49">
        <v>34821272.5</v>
      </c>
      <c r="I44" s="49">
        <v>2317129.66</v>
      </c>
      <c r="J44" s="49">
        <v>180000</v>
      </c>
      <c r="K44" s="49">
        <v>1859691.09</v>
      </c>
      <c r="L44" s="49">
        <v>2513</v>
      </c>
      <c r="M44" s="49">
        <v>59546.66</v>
      </c>
      <c r="N44" s="49">
        <v>2412180.21</v>
      </c>
      <c r="O44" s="49">
        <v>295500</v>
      </c>
      <c r="P44" s="49">
        <v>7069777.97</v>
      </c>
      <c r="Q44" s="49">
        <v>91500</v>
      </c>
      <c r="R44" s="49">
        <v>2441420</v>
      </c>
      <c r="S44" s="49">
        <v>0</v>
      </c>
      <c r="T44" s="49">
        <v>140078</v>
      </c>
      <c r="U44" s="49">
        <v>5358806.31</v>
      </c>
      <c r="V44" s="49">
        <v>4962513.6</v>
      </c>
      <c r="W44" s="49">
        <v>125000</v>
      </c>
      <c r="X44" s="49">
        <v>7505616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258</v>
      </c>
      <c r="G45" s="58" t="s">
        <v>294</v>
      </c>
      <c r="H45" s="49">
        <v>41621772</v>
      </c>
      <c r="I45" s="49">
        <v>9430716.21</v>
      </c>
      <c r="J45" s="49">
        <v>335000</v>
      </c>
      <c r="K45" s="49">
        <v>2670000</v>
      </c>
      <c r="L45" s="49">
        <v>0</v>
      </c>
      <c r="M45" s="49">
        <v>95000</v>
      </c>
      <c r="N45" s="49">
        <v>2115734</v>
      </c>
      <c r="O45" s="49">
        <v>408522.38</v>
      </c>
      <c r="P45" s="49">
        <v>8693000</v>
      </c>
      <c r="Q45" s="49">
        <v>45000</v>
      </c>
      <c r="R45" s="49">
        <v>553587</v>
      </c>
      <c r="S45" s="49">
        <v>0</v>
      </c>
      <c r="T45" s="49">
        <v>40000</v>
      </c>
      <c r="U45" s="49">
        <v>7156484.08</v>
      </c>
      <c r="V45" s="49">
        <v>1693849.7</v>
      </c>
      <c r="W45" s="49">
        <v>2000</v>
      </c>
      <c r="X45" s="49">
        <v>8382878.63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258</v>
      </c>
      <c r="G46" s="58" t="s">
        <v>295</v>
      </c>
      <c r="H46" s="49">
        <v>8962222.96</v>
      </c>
      <c r="I46" s="49">
        <v>21058</v>
      </c>
      <c r="J46" s="49">
        <v>21000</v>
      </c>
      <c r="K46" s="49">
        <v>161487</v>
      </c>
      <c r="L46" s="49">
        <v>5000</v>
      </c>
      <c r="M46" s="49">
        <v>105160</v>
      </c>
      <c r="N46" s="49">
        <v>1566312.75</v>
      </c>
      <c r="O46" s="49">
        <v>144581</v>
      </c>
      <c r="P46" s="49">
        <v>2560778</v>
      </c>
      <c r="Q46" s="49">
        <v>18500</v>
      </c>
      <c r="R46" s="49">
        <v>745945</v>
      </c>
      <c r="S46" s="49">
        <v>0</v>
      </c>
      <c r="T46" s="49">
        <v>28870</v>
      </c>
      <c r="U46" s="49">
        <v>311548.21</v>
      </c>
      <c r="V46" s="49">
        <v>420368</v>
      </c>
      <c r="W46" s="49">
        <v>1800</v>
      </c>
      <c r="X46" s="49">
        <v>2849815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258</v>
      </c>
      <c r="G47" s="58" t="s">
        <v>296</v>
      </c>
      <c r="H47" s="49">
        <v>31682437.1</v>
      </c>
      <c r="I47" s="49">
        <v>5314045.21</v>
      </c>
      <c r="J47" s="49">
        <v>0</v>
      </c>
      <c r="K47" s="49">
        <v>900000</v>
      </c>
      <c r="L47" s="49">
        <v>248792</v>
      </c>
      <c r="M47" s="49">
        <v>105500</v>
      </c>
      <c r="N47" s="49">
        <v>2149386.36</v>
      </c>
      <c r="O47" s="49">
        <v>189040</v>
      </c>
      <c r="P47" s="49">
        <v>7559161.26</v>
      </c>
      <c r="Q47" s="49">
        <v>64893.2</v>
      </c>
      <c r="R47" s="49">
        <v>743855</v>
      </c>
      <c r="S47" s="49">
        <v>0</v>
      </c>
      <c r="T47" s="49">
        <v>132760</v>
      </c>
      <c r="U47" s="49">
        <v>6404344.07</v>
      </c>
      <c r="V47" s="49">
        <v>460000</v>
      </c>
      <c r="W47" s="49">
        <v>1394500</v>
      </c>
      <c r="X47" s="49">
        <v>6016160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258</v>
      </c>
      <c r="G48" s="58" t="s">
        <v>297</v>
      </c>
      <c r="H48" s="49">
        <v>34204603.27</v>
      </c>
      <c r="I48" s="49">
        <v>4758884.58</v>
      </c>
      <c r="J48" s="49">
        <v>147400</v>
      </c>
      <c r="K48" s="49">
        <v>1953166.6</v>
      </c>
      <c r="L48" s="49">
        <v>0</v>
      </c>
      <c r="M48" s="49">
        <v>3000</v>
      </c>
      <c r="N48" s="49">
        <v>2785532.24</v>
      </c>
      <c r="O48" s="49">
        <v>329500</v>
      </c>
      <c r="P48" s="49">
        <v>8352410.78</v>
      </c>
      <c r="Q48" s="49">
        <v>101200</v>
      </c>
      <c r="R48" s="49">
        <v>1004610</v>
      </c>
      <c r="S48" s="49">
        <v>0</v>
      </c>
      <c r="T48" s="49">
        <v>10000</v>
      </c>
      <c r="U48" s="49">
        <v>6146712.05</v>
      </c>
      <c r="V48" s="49">
        <v>549586.56</v>
      </c>
      <c r="W48" s="49">
        <v>145300</v>
      </c>
      <c r="X48" s="49">
        <v>7917300.46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258</v>
      </c>
      <c r="G49" s="58" t="s">
        <v>298</v>
      </c>
      <c r="H49" s="49">
        <v>26198843.73</v>
      </c>
      <c r="I49" s="49">
        <v>1091300.51</v>
      </c>
      <c r="J49" s="49">
        <v>320575</v>
      </c>
      <c r="K49" s="49">
        <v>596657</v>
      </c>
      <c r="L49" s="49">
        <v>0</v>
      </c>
      <c r="M49" s="49">
        <v>40729</v>
      </c>
      <c r="N49" s="49">
        <v>2973654.73</v>
      </c>
      <c r="O49" s="49">
        <v>262254</v>
      </c>
      <c r="P49" s="49">
        <v>5947482.08</v>
      </c>
      <c r="Q49" s="49">
        <v>79590</v>
      </c>
      <c r="R49" s="49">
        <v>624300.48</v>
      </c>
      <c r="S49" s="49">
        <v>0</v>
      </c>
      <c r="T49" s="49">
        <v>31900</v>
      </c>
      <c r="U49" s="49">
        <v>7408735.65</v>
      </c>
      <c r="V49" s="49">
        <v>1498051.14</v>
      </c>
      <c r="W49" s="49">
        <v>577265.14</v>
      </c>
      <c r="X49" s="49">
        <v>4746349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258</v>
      </c>
      <c r="G50" s="58" t="s">
        <v>299</v>
      </c>
      <c r="H50" s="49">
        <v>33552461</v>
      </c>
      <c r="I50" s="49">
        <v>1337500</v>
      </c>
      <c r="J50" s="49">
        <v>402000</v>
      </c>
      <c r="K50" s="49">
        <v>3837650</v>
      </c>
      <c r="L50" s="49">
        <v>0</v>
      </c>
      <c r="M50" s="49">
        <v>72000</v>
      </c>
      <c r="N50" s="49">
        <v>2985733</v>
      </c>
      <c r="O50" s="49">
        <v>538000</v>
      </c>
      <c r="P50" s="49">
        <v>6968848</v>
      </c>
      <c r="Q50" s="49">
        <v>103600</v>
      </c>
      <c r="R50" s="49">
        <v>1259600</v>
      </c>
      <c r="S50" s="49">
        <v>0</v>
      </c>
      <c r="T50" s="49">
        <v>228710</v>
      </c>
      <c r="U50" s="49">
        <v>6217400</v>
      </c>
      <c r="V50" s="49">
        <v>490000</v>
      </c>
      <c r="W50" s="49">
        <v>519200</v>
      </c>
      <c r="X50" s="49">
        <v>8592220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258</v>
      </c>
      <c r="G51" s="58" t="s">
        <v>300</v>
      </c>
      <c r="H51" s="49">
        <v>45225079.77</v>
      </c>
      <c r="I51" s="49">
        <v>3044057.78</v>
      </c>
      <c r="J51" s="49">
        <v>239271.66</v>
      </c>
      <c r="K51" s="49">
        <v>3842338.05</v>
      </c>
      <c r="L51" s="49">
        <v>3000</v>
      </c>
      <c r="M51" s="49">
        <v>178052.28</v>
      </c>
      <c r="N51" s="49">
        <v>2618991.5</v>
      </c>
      <c r="O51" s="49">
        <v>587230</v>
      </c>
      <c r="P51" s="49">
        <v>14855754.69</v>
      </c>
      <c r="Q51" s="49">
        <v>186000</v>
      </c>
      <c r="R51" s="49">
        <v>1305323</v>
      </c>
      <c r="S51" s="49">
        <v>340458.75</v>
      </c>
      <c r="T51" s="49">
        <v>346075.17</v>
      </c>
      <c r="U51" s="49">
        <v>5600099.89</v>
      </c>
      <c r="V51" s="49">
        <v>515315</v>
      </c>
      <c r="W51" s="49">
        <v>178300</v>
      </c>
      <c r="X51" s="49">
        <v>11384812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258</v>
      </c>
      <c r="G52" s="58" t="s">
        <v>301</v>
      </c>
      <c r="H52" s="49">
        <v>75888441.62</v>
      </c>
      <c r="I52" s="49">
        <v>10865388</v>
      </c>
      <c r="J52" s="49">
        <v>0</v>
      </c>
      <c r="K52" s="49">
        <v>11399612</v>
      </c>
      <c r="L52" s="49">
        <v>0</v>
      </c>
      <c r="M52" s="49">
        <v>438178</v>
      </c>
      <c r="N52" s="49">
        <v>5222299.62</v>
      </c>
      <c r="O52" s="49">
        <v>566279</v>
      </c>
      <c r="P52" s="49">
        <v>23500682</v>
      </c>
      <c r="Q52" s="49">
        <v>95000</v>
      </c>
      <c r="R52" s="49">
        <v>1447206</v>
      </c>
      <c r="S52" s="49">
        <v>0</v>
      </c>
      <c r="T52" s="49">
        <v>367802</v>
      </c>
      <c r="U52" s="49">
        <v>9131604</v>
      </c>
      <c r="V52" s="49">
        <v>808085</v>
      </c>
      <c r="W52" s="49">
        <v>99900</v>
      </c>
      <c r="X52" s="49">
        <v>11946406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258</v>
      </c>
      <c r="G53" s="58" t="s">
        <v>302</v>
      </c>
      <c r="H53" s="49">
        <v>31024616.91</v>
      </c>
      <c r="I53" s="49">
        <v>22400</v>
      </c>
      <c r="J53" s="49">
        <v>170927.66</v>
      </c>
      <c r="K53" s="49">
        <v>3882098</v>
      </c>
      <c r="L53" s="49">
        <v>0</v>
      </c>
      <c r="M53" s="49">
        <v>80000</v>
      </c>
      <c r="N53" s="49">
        <v>2404034.27</v>
      </c>
      <c r="O53" s="49">
        <v>420008.62</v>
      </c>
      <c r="P53" s="49">
        <v>7650821.84</v>
      </c>
      <c r="Q53" s="49">
        <v>64000</v>
      </c>
      <c r="R53" s="49">
        <v>435901.2</v>
      </c>
      <c r="S53" s="49">
        <v>0</v>
      </c>
      <c r="T53" s="49">
        <v>0</v>
      </c>
      <c r="U53" s="49">
        <v>7268734.49</v>
      </c>
      <c r="V53" s="49">
        <v>801138</v>
      </c>
      <c r="W53" s="49">
        <v>26500</v>
      </c>
      <c r="X53" s="49">
        <v>7798052.83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258</v>
      </c>
      <c r="G54" s="58" t="s">
        <v>303</v>
      </c>
      <c r="H54" s="49">
        <v>19302505.69</v>
      </c>
      <c r="I54" s="49">
        <v>2741000</v>
      </c>
      <c r="J54" s="49">
        <v>210000</v>
      </c>
      <c r="K54" s="49">
        <v>778064</v>
      </c>
      <c r="L54" s="49">
        <v>0</v>
      </c>
      <c r="M54" s="49">
        <v>123220</v>
      </c>
      <c r="N54" s="49">
        <v>2560635.69</v>
      </c>
      <c r="O54" s="49">
        <v>202150</v>
      </c>
      <c r="P54" s="49">
        <v>3700241</v>
      </c>
      <c r="Q54" s="49">
        <v>49100</v>
      </c>
      <c r="R54" s="49">
        <v>687871</v>
      </c>
      <c r="S54" s="49">
        <v>0</v>
      </c>
      <c r="T54" s="49">
        <v>108500</v>
      </c>
      <c r="U54" s="49">
        <v>2469229</v>
      </c>
      <c r="V54" s="49">
        <v>728501</v>
      </c>
      <c r="W54" s="49">
        <v>62000</v>
      </c>
      <c r="X54" s="49">
        <v>4881994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258</v>
      </c>
      <c r="G55" s="58" t="s">
        <v>304</v>
      </c>
      <c r="H55" s="49">
        <v>14650220.4</v>
      </c>
      <c r="I55" s="49">
        <v>1012308.15</v>
      </c>
      <c r="J55" s="49">
        <v>362163</v>
      </c>
      <c r="K55" s="49">
        <v>676939.49</v>
      </c>
      <c r="L55" s="49">
        <v>0</v>
      </c>
      <c r="M55" s="49">
        <v>51000</v>
      </c>
      <c r="N55" s="49">
        <v>1741204.3</v>
      </c>
      <c r="O55" s="49">
        <v>95300</v>
      </c>
      <c r="P55" s="49">
        <v>2854357.97</v>
      </c>
      <c r="Q55" s="49">
        <v>44800</v>
      </c>
      <c r="R55" s="49">
        <v>502013</v>
      </c>
      <c r="S55" s="49">
        <v>0</v>
      </c>
      <c r="T55" s="49">
        <v>8000</v>
      </c>
      <c r="U55" s="49">
        <v>3544686.34</v>
      </c>
      <c r="V55" s="49">
        <v>578257.14</v>
      </c>
      <c r="W55" s="49">
        <v>45000</v>
      </c>
      <c r="X55" s="49">
        <v>3134191.01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258</v>
      </c>
      <c r="G56" s="58" t="s">
        <v>305</v>
      </c>
      <c r="H56" s="49">
        <v>39091430.99</v>
      </c>
      <c r="I56" s="49">
        <v>12000</v>
      </c>
      <c r="J56" s="49">
        <v>306004.11</v>
      </c>
      <c r="K56" s="49">
        <v>1859613.84</v>
      </c>
      <c r="L56" s="49">
        <v>0</v>
      </c>
      <c r="M56" s="49">
        <v>50000</v>
      </c>
      <c r="N56" s="49">
        <v>3638132.81</v>
      </c>
      <c r="O56" s="49">
        <v>881243.66</v>
      </c>
      <c r="P56" s="49">
        <v>9677665.16</v>
      </c>
      <c r="Q56" s="49">
        <v>80893.2</v>
      </c>
      <c r="R56" s="49">
        <v>2367292</v>
      </c>
      <c r="S56" s="49">
        <v>0</v>
      </c>
      <c r="T56" s="49">
        <v>491578.17</v>
      </c>
      <c r="U56" s="49">
        <v>8698647</v>
      </c>
      <c r="V56" s="49">
        <v>584868.84</v>
      </c>
      <c r="W56" s="49">
        <v>384317.2</v>
      </c>
      <c r="X56" s="49">
        <v>10059175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258</v>
      </c>
      <c r="G57" s="58" t="s">
        <v>306</v>
      </c>
      <c r="H57" s="49">
        <v>14360222.15</v>
      </c>
      <c r="I57" s="49">
        <v>27200</v>
      </c>
      <c r="J57" s="49">
        <v>417300</v>
      </c>
      <c r="K57" s="49">
        <v>487219.07</v>
      </c>
      <c r="L57" s="49">
        <v>0</v>
      </c>
      <c r="M57" s="49">
        <v>59000</v>
      </c>
      <c r="N57" s="49">
        <v>1857550.15</v>
      </c>
      <c r="O57" s="49">
        <v>335456.93</v>
      </c>
      <c r="P57" s="49">
        <v>4562504</v>
      </c>
      <c r="Q57" s="49">
        <v>40000</v>
      </c>
      <c r="R57" s="49">
        <v>849860</v>
      </c>
      <c r="S57" s="49">
        <v>0</v>
      </c>
      <c r="T57" s="49">
        <v>434944</v>
      </c>
      <c r="U57" s="49">
        <v>467208</v>
      </c>
      <c r="V57" s="49">
        <v>800255</v>
      </c>
      <c r="W57" s="49">
        <v>5022</v>
      </c>
      <c r="X57" s="49">
        <v>4016703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258</v>
      </c>
      <c r="G58" s="58" t="s">
        <v>307</v>
      </c>
      <c r="H58" s="49">
        <v>20073719.18</v>
      </c>
      <c r="I58" s="49">
        <v>843185</v>
      </c>
      <c r="J58" s="49">
        <v>166045</v>
      </c>
      <c r="K58" s="49">
        <v>244000</v>
      </c>
      <c r="L58" s="49">
        <v>245000</v>
      </c>
      <c r="M58" s="49">
        <v>132630</v>
      </c>
      <c r="N58" s="49">
        <v>1590155.78</v>
      </c>
      <c r="O58" s="49">
        <v>211215.09</v>
      </c>
      <c r="P58" s="49">
        <v>3270111.32</v>
      </c>
      <c r="Q58" s="49">
        <v>25000</v>
      </c>
      <c r="R58" s="49">
        <v>591400</v>
      </c>
      <c r="S58" s="49">
        <v>0</v>
      </c>
      <c r="T58" s="49">
        <v>20000</v>
      </c>
      <c r="U58" s="49">
        <v>2232217.41</v>
      </c>
      <c r="V58" s="49">
        <v>6622359.83</v>
      </c>
      <c r="W58" s="49">
        <v>42600</v>
      </c>
      <c r="X58" s="49">
        <v>3837799.75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258</v>
      </c>
      <c r="G59" s="58" t="s">
        <v>308</v>
      </c>
      <c r="H59" s="49">
        <v>19866688.51</v>
      </c>
      <c r="I59" s="49">
        <v>7439.56</v>
      </c>
      <c r="J59" s="49">
        <v>0</v>
      </c>
      <c r="K59" s="49">
        <v>2411073.09</v>
      </c>
      <c r="L59" s="49">
        <v>4000</v>
      </c>
      <c r="M59" s="49">
        <v>2978147.7</v>
      </c>
      <c r="N59" s="49">
        <v>1644442.59</v>
      </c>
      <c r="O59" s="49">
        <v>172157</v>
      </c>
      <c r="P59" s="49">
        <v>4100859.89</v>
      </c>
      <c r="Q59" s="49">
        <v>41969.84</v>
      </c>
      <c r="R59" s="49">
        <v>813383.49</v>
      </c>
      <c r="S59" s="49">
        <v>0</v>
      </c>
      <c r="T59" s="49">
        <v>22500</v>
      </c>
      <c r="U59" s="49">
        <v>262471.7</v>
      </c>
      <c r="V59" s="49">
        <v>1565955.91</v>
      </c>
      <c r="W59" s="49">
        <v>348906</v>
      </c>
      <c r="X59" s="49">
        <v>5493381.74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258</v>
      </c>
      <c r="G60" s="58" t="s">
        <v>309</v>
      </c>
      <c r="H60" s="49">
        <v>25188950.34</v>
      </c>
      <c r="I60" s="49">
        <v>28000</v>
      </c>
      <c r="J60" s="49">
        <v>0</v>
      </c>
      <c r="K60" s="49">
        <v>3075508</v>
      </c>
      <c r="L60" s="49">
        <v>105000</v>
      </c>
      <c r="M60" s="49">
        <v>30000</v>
      </c>
      <c r="N60" s="49">
        <v>2310352.52</v>
      </c>
      <c r="O60" s="49">
        <v>497270</v>
      </c>
      <c r="P60" s="49">
        <v>8426812.49</v>
      </c>
      <c r="Q60" s="49">
        <v>37000</v>
      </c>
      <c r="R60" s="49">
        <v>1509742</v>
      </c>
      <c r="S60" s="49">
        <v>0</v>
      </c>
      <c r="T60" s="49">
        <v>378922</v>
      </c>
      <c r="U60" s="49">
        <v>729518.43</v>
      </c>
      <c r="V60" s="49">
        <v>1314138</v>
      </c>
      <c r="W60" s="49">
        <v>825000</v>
      </c>
      <c r="X60" s="49">
        <v>5921686.9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258</v>
      </c>
      <c r="G61" s="58" t="s">
        <v>261</v>
      </c>
      <c r="H61" s="49">
        <v>44374200.7</v>
      </c>
      <c r="I61" s="49">
        <v>4217220</v>
      </c>
      <c r="J61" s="49">
        <v>553200</v>
      </c>
      <c r="K61" s="49">
        <v>2608764</v>
      </c>
      <c r="L61" s="49">
        <v>0</v>
      </c>
      <c r="M61" s="49">
        <v>1048100</v>
      </c>
      <c r="N61" s="49">
        <v>3855642.7</v>
      </c>
      <c r="O61" s="49">
        <v>509067</v>
      </c>
      <c r="P61" s="49">
        <v>13055999</v>
      </c>
      <c r="Q61" s="49">
        <v>92830</v>
      </c>
      <c r="R61" s="49">
        <v>2000813</v>
      </c>
      <c r="S61" s="49">
        <v>0</v>
      </c>
      <c r="T61" s="49">
        <v>50000</v>
      </c>
      <c r="U61" s="49">
        <v>2415651</v>
      </c>
      <c r="V61" s="49">
        <v>2083105</v>
      </c>
      <c r="W61" s="49">
        <v>173762</v>
      </c>
      <c r="X61" s="49">
        <v>11710047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258</v>
      </c>
      <c r="G62" s="58" t="s">
        <v>310</v>
      </c>
      <c r="H62" s="49">
        <v>36434509.28</v>
      </c>
      <c r="I62" s="49">
        <v>1396560</v>
      </c>
      <c r="J62" s="49">
        <v>0</v>
      </c>
      <c r="K62" s="49">
        <v>979374.15</v>
      </c>
      <c r="L62" s="49">
        <v>0</v>
      </c>
      <c r="M62" s="49">
        <v>32000</v>
      </c>
      <c r="N62" s="49">
        <v>3606173.68</v>
      </c>
      <c r="O62" s="49">
        <v>286440.97</v>
      </c>
      <c r="P62" s="49">
        <v>11541294.84</v>
      </c>
      <c r="Q62" s="49">
        <v>121750</v>
      </c>
      <c r="R62" s="49">
        <v>1906011</v>
      </c>
      <c r="S62" s="49">
        <v>0</v>
      </c>
      <c r="T62" s="49">
        <v>345232</v>
      </c>
      <c r="U62" s="49">
        <v>4438080</v>
      </c>
      <c r="V62" s="49">
        <v>851389.24</v>
      </c>
      <c r="W62" s="49">
        <v>710861.4</v>
      </c>
      <c r="X62" s="49">
        <v>10219342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258</v>
      </c>
      <c r="G63" s="58" t="s">
        <v>311</v>
      </c>
      <c r="H63" s="49">
        <v>44852343.51</v>
      </c>
      <c r="I63" s="49">
        <v>2724405.55</v>
      </c>
      <c r="J63" s="49">
        <v>0</v>
      </c>
      <c r="K63" s="49">
        <v>2017863.01</v>
      </c>
      <c r="L63" s="49">
        <v>0</v>
      </c>
      <c r="M63" s="49">
        <v>153500</v>
      </c>
      <c r="N63" s="49">
        <v>5440044.92</v>
      </c>
      <c r="O63" s="49">
        <v>1115307.14</v>
      </c>
      <c r="P63" s="49">
        <v>12309204.01</v>
      </c>
      <c r="Q63" s="49">
        <v>100000</v>
      </c>
      <c r="R63" s="49">
        <v>1099639</v>
      </c>
      <c r="S63" s="49">
        <v>0</v>
      </c>
      <c r="T63" s="49">
        <v>409887</v>
      </c>
      <c r="U63" s="49">
        <v>8951704.85</v>
      </c>
      <c r="V63" s="49">
        <v>977246.27</v>
      </c>
      <c r="W63" s="49">
        <v>521437.5</v>
      </c>
      <c r="X63" s="49">
        <v>9032104.26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258</v>
      </c>
      <c r="G64" s="58" t="s">
        <v>312</v>
      </c>
      <c r="H64" s="49">
        <v>20242721.54</v>
      </c>
      <c r="I64" s="49">
        <v>214938</v>
      </c>
      <c r="J64" s="49">
        <v>216000</v>
      </c>
      <c r="K64" s="49">
        <v>4253903.33</v>
      </c>
      <c r="L64" s="49">
        <v>0</v>
      </c>
      <c r="M64" s="49">
        <v>1450373</v>
      </c>
      <c r="N64" s="49">
        <v>1573693.98</v>
      </c>
      <c r="O64" s="49">
        <v>202450</v>
      </c>
      <c r="P64" s="49">
        <v>4527777.56</v>
      </c>
      <c r="Q64" s="49">
        <v>53000</v>
      </c>
      <c r="R64" s="49">
        <v>694710</v>
      </c>
      <c r="S64" s="49">
        <v>0</v>
      </c>
      <c r="T64" s="49">
        <v>33860</v>
      </c>
      <c r="U64" s="49">
        <v>1676125</v>
      </c>
      <c r="V64" s="49">
        <v>530000</v>
      </c>
      <c r="W64" s="49">
        <v>8000</v>
      </c>
      <c r="X64" s="49">
        <v>4807890.67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258</v>
      </c>
      <c r="G65" s="58" t="s">
        <v>313</v>
      </c>
      <c r="H65" s="49">
        <v>15278956.94</v>
      </c>
      <c r="I65" s="49">
        <v>64800</v>
      </c>
      <c r="J65" s="49">
        <v>517200</v>
      </c>
      <c r="K65" s="49">
        <v>2261019</v>
      </c>
      <c r="L65" s="49">
        <v>0</v>
      </c>
      <c r="M65" s="49">
        <v>374200</v>
      </c>
      <c r="N65" s="49">
        <v>1483113.94</v>
      </c>
      <c r="O65" s="49">
        <v>166650</v>
      </c>
      <c r="P65" s="49">
        <v>4378717</v>
      </c>
      <c r="Q65" s="49">
        <v>42000</v>
      </c>
      <c r="R65" s="49">
        <v>555590</v>
      </c>
      <c r="S65" s="49">
        <v>0</v>
      </c>
      <c r="T65" s="49">
        <v>179110</v>
      </c>
      <c r="U65" s="49">
        <v>676033</v>
      </c>
      <c r="V65" s="49">
        <v>384000</v>
      </c>
      <c r="W65" s="49">
        <v>53000</v>
      </c>
      <c r="X65" s="49">
        <v>4143524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258</v>
      </c>
      <c r="G66" s="58" t="s">
        <v>314</v>
      </c>
      <c r="H66" s="49">
        <v>32797341.25</v>
      </c>
      <c r="I66" s="49">
        <v>70000</v>
      </c>
      <c r="J66" s="49">
        <v>237500</v>
      </c>
      <c r="K66" s="49">
        <v>4261839.01</v>
      </c>
      <c r="L66" s="49">
        <v>0</v>
      </c>
      <c r="M66" s="49">
        <v>1457449.35</v>
      </c>
      <c r="N66" s="49">
        <v>2835170.49</v>
      </c>
      <c r="O66" s="49">
        <v>1309500</v>
      </c>
      <c r="P66" s="49">
        <v>12948135.67</v>
      </c>
      <c r="Q66" s="49">
        <v>65000</v>
      </c>
      <c r="R66" s="49">
        <v>896117</v>
      </c>
      <c r="S66" s="49">
        <v>0</v>
      </c>
      <c r="T66" s="49">
        <v>133123.91</v>
      </c>
      <c r="U66" s="49">
        <v>750200</v>
      </c>
      <c r="V66" s="49">
        <v>1050007</v>
      </c>
      <c r="W66" s="49">
        <v>238000</v>
      </c>
      <c r="X66" s="49">
        <v>6545298.82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258</v>
      </c>
      <c r="G67" s="58" t="s">
        <v>315</v>
      </c>
      <c r="H67" s="49">
        <v>15885702.32</v>
      </c>
      <c r="I67" s="49">
        <v>738096</v>
      </c>
      <c r="J67" s="49">
        <v>247357</v>
      </c>
      <c r="K67" s="49">
        <v>2780891</v>
      </c>
      <c r="L67" s="49">
        <v>0</v>
      </c>
      <c r="M67" s="49">
        <v>23200</v>
      </c>
      <c r="N67" s="49">
        <v>1820303</v>
      </c>
      <c r="O67" s="49">
        <v>257000</v>
      </c>
      <c r="P67" s="49">
        <v>4295644</v>
      </c>
      <c r="Q67" s="49">
        <v>29500</v>
      </c>
      <c r="R67" s="49">
        <v>542042</v>
      </c>
      <c r="S67" s="49">
        <v>0</v>
      </c>
      <c r="T67" s="49">
        <v>0</v>
      </c>
      <c r="U67" s="49">
        <v>684300</v>
      </c>
      <c r="V67" s="49">
        <v>368354</v>
      </c>
      <c r="W67" s="49">
        <v>55000</v>
      </c>
      <c r="X67" s="49">
        <v>4044015.32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258</v>
      </c>
      <c r="G68" s="58" t="s">
        <v>316</v>
      </c>
      <c r="H68" s="49">
        <v>81306564.31</v>
      </c>
      <c r="I68" s="49">
        <v>5511650</v>
      </c>
      <c r="J68" s="49">
        <v>0</v>
      </c>
      <c r="K68" s="49">
        <v>10716067.6</v>
      </c>
      <c r="L68" s="49">
        <v>102113</v>
      </c>
      <c r="M68" s="49">
        <v>6825356.4</v>
      </c>
      <c r="N68" s="49">
        <v>5624823.41</v>
      </c>
      <c r="O68" s="49">
        <v>504642</v>
      </c>
      <c r="P68" s="49">
        <v>21148290.88</v>
      </c>
      <c r="Q68" s="49">
        <v>210200</v>
      </c>
      <c r="R68" s="49">
        <v>2178650.1</v>
      </c>
      <c r="S68" s="49">
        <v>872980</v>
      </c>
      <c r="T68" s="49">
        <v>595778</v>
      </c>
      <c r="U68" s="49">
        <v>7623345.07</v>
      </c>
      <c r="V68" s="49">
        <v>1242259.26</v>
      </c>
      <c r="W68" s="49">
        <v>135692.69</v>
      </c>
      <c r="X68" s="49">
        <v>18014715.9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258</v>
      </c>
      <c r="G69" s="58" t="s">
        <v>317</v>
      </c>
      <c r="H69" s="49">
        <v>18286115.04</v>
      </c>
      <c r="I69" s="49">
        <v>6972531</v>
      </c>
      <c r="J69" s="49">
        <v>0</v>
      </c>
      <c r="K69" s="49">
        <v>347555</v>
      </c>
      <c r="L69" s="49">
        <v>0</v>
      </c>
      <c r="M69" s="49">
        <v>18000</v>
      </c>
      <c r="N69" s="49">
        <v>1488723.04</v>
      </c>
      <c r="O69" s="49">
        <v>170546</v>
      </c>
      <c r="P69" s="49">
        <v>2352188</v>
      </c>
      <c r="Q69" s="49">
        <v>35800</v>
      </c>
      <c r="R69" s="49">
        <v>725760</v>
      </c>
      <c r="S69" s="49">
        <v>0</v>
      </c>
      <c r="T69" s="49">
        <v>59559</v>
      </c>
      <c r="U69" s="49">
        <v>634146</v>
      </c>
      <c r="V69" s="49">
        <v>1681166</v>
      </c>
      <c r="W69" s="49">
        <v>20000</v>
      </c>
      <c r="X69" s="49">
        <v>3780141</v>
      </c>
    </row>
    <row r="70" spans="1:24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258</v>
      </c>
      <c r="G70" s="58" t="s">
        <v>318</v>
      </c>
      <c r="H70" s="49">
        <v>20017020.86</v>
      </c>
      <c r="I70" s="49">
        <v>19000</v>
      </c>
      <c r="J70" s="49">
        <v>19000</v>
      </c>
      <c r="K70" s="49">
        <v>3416403.85</v>
      </c>
      <c r="L70" s="49">
        <v>0</v>
      </c>
      <c r="M70" s="49">
        <v>48510</v>
      </c>
      <c r="N70" s="49">
        <v>1808241.14</v>
      </c>
      <c r="O70" s="49">
        <v>107000</v>
      </c>
      <c r="P70" s="49">
        <v>5651059.52</v>
      </c>
      <c r="Q70" s="49">
        <v>48000</v>
      </c>
      <c r="R70" s="49">
        <v>1138100</v>
      </c>
      <c r="S70" s="49">
        <v>0</v>
      </c>
      <c r="T70" s="49">
        <v>9200</v>
      </c>
      <c r="U70" s="49">
        <v>1992741</v>
      </c>
      <c r="V70" s="49">
        <v>595654.58</v>
      </c>
      <c r="W70" s="49">
        <v>50500</v>
      </c>
      <c r="X70" s="49">
        <v>5113610.77</v>
      </c>
    </row>
    <row r="71" spans="1:24" ht="12.75">
      <c r="A71" s="46">
        <v>6</v>
      </c>
      <c r="B71" s="46">
        <v>8</v>
      </c>
      <c r="C71" s="46">
        <v>5</v>
      </c>
      <c r="D71" s="41">
        <v>2</v>
      </c>
      <c r="E71" s="47"/>
      <c r="F71" s="48" t="s">
        <v>258</v>
      </c>
      <c r="G71" s="58" t="s">
        <v>319</v>
      </c>
      <c r="H71" s="49">
        <v>45281943.17</v>
      </c>
      <c r="I71" s="49">
        <v>6546032.95</v>
      </c>
      <c r="J71" s="49">
        <v>366700</v>
      </c>
      <c r="K71" s="49">
        <v>2546456.16</v>
      </c>
      <c r="L71" s="49">
        <v>0</v>
      </c>
      <c r="M71" s="49">
        <v>51300</v>
      </c>
      <c r="N71" s="49">
        <v>3122753.09</v>
      </c>
      <c r="O71" s="49">
        <v>238350</v>
      </c>
      <c r="P71" s="49">
        <v>14619282.73</v>
      </c>
      <c r="Q71" s="49">
        <v>95500</v>
      </c>
      <c r="R71" s="49">
        <v>939018</v>
      </c>
      <c r="S71" s="49">
        <v>0</v>
      </c>
      <c r="T71" s="49">
        <v>1107705.2</v>
      </c>
      <c r="U71" s="49">
        <v>6623375.04</v>
      </c>
      <c r="V71" s="49">
        <v>585901</v>
      </c>
      <c r="W71" s="49">
        <v>191473</v>
      </c>
      <c r="X71" s="49">
        <v>8248096</v>
      </c>
    </row>
    <row r="72" spans="1:24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258</v>
      </c>
      <c r="G72" s="58" t="s">
        <v>320</v>
      </c>
      <c r="H72" s="49">
        <v>30036342.31</v>
      </c>
      <c r="I72" s="49">
        <v>415005</v>
      </c>
      <c r="J72" s="49">
        <v>4519479</v>
      </c>
      <c r="K72" s="49">
        <v>735451.31</v>
      </c>
      <c r="L72" s="49">
        <v>0</v>
      </c>
      <c r="M72" s="49">
        <v>128867</v>
      </c>
      <c r="N72" s="49">
        <v>2259432.66</v>
      </c>
      <c r="O72" s="49">
        <v>271506.65</v>
      </c>
      <c r="P72" s="49">
        <v>8385948.18</v>
      </c>
      <c r="Q72" s="49">
        <v>106000</v>
      </c>
      <c r="R72" s="49">
        <v>1085876</v>
      </c>
      <c r="S72" s="49">
        <v>0</v>
      </c>
      <c r="T72" s="49">
        <v>513171</v>
      </c>
      <c r="U72" s="49">
        <v>3313667.51</v>
      </c>
      <c r="V72" s="49">
        <v>555500</v>
      </c>
      <c r="W72" s="49">
        <v>77000</v>
      </c>
      <c r="X72" s="49">
        <v>7669438</v>
      </c>
    </row>
    <row r="73" spans="1:24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258</v>
      </c>
      <c r="G73" s="58" t="s">
        <v>321</v>
      </c>
      <c r="H73" s="49">
        <v>38132178.83</v>
      </c>
      <c r="I73" s="49">
        <v>404000</v>
      </c>
      <c r="J73" s="49">
        <v>352000</v>
      </c>
      <c r="K73" s="49">
        <v>1511800</v>
      </c>
      <c r="L73" s="49">
        <v>0</v>
      </c>
      <c r="M73" s="49">
        <v>67500</v>
      </c>
      <c r="N73" s="49">
        <v>2959024.83</v>
      </c>
      <c r="O73" s="49">
        <v>220409.83</v>
      </c>
      <c r="P73" s="49">
        <v>13201944</v>
      </c>
      <c r="Q73" s="49">
        <v>55000</v>
      </c>
      <c r="R73" s="49">
        <v>1391075</v>
      </c>
      <c r="S73" s="49">
        <v>0</v>
      </c>
      <c r="T73" s="49">
        <v>50000</v>
      </c>
      <c r="U73" s="49">
        <v>3817300</v>
      </c>
      <c r="V73" s="49">
        <v>1390480</v>
      </c>
      <c r="W73" s="49">
        <v>114957</v>
      </c>
      <c r="X73" s="49">
        <v>12596688.17</v>
      </c>
    </row>
    <row r="74" spans="1:24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258</v>
      </c>
      <c r="G74" s="58" t="s">
        <v>322</v>
      </c>
      <c r="H74" s="49">
        <v>38593855.51</v>
      </c>
      <c r="I74" s="49">
        <v>6008835</v>
      </c>
      <c r="J74" s="49">
        <v>0</v>
      </c>
      <c r="K74" s="49">
        <v>1227300</v>
      </c>
      <c r="L74" s="49">
        <v>0</v>
      </c>
      <c r="M74" s="49">
        <v>45000</v>
      </c>
      <c r="N74" s="49">
        <v>3124411.51</v>
      </c>
      <c r="O74" s="49">
        <v>353312</v>
      </c>
      <c r="P74" s="49">
        <v>11971903</v>
      </c>
      <c r="Q74" s="49">
        <v>80000</v>
      </c>
      <c r="R74" s="49">
        <v>1018829</v>
      </c>
      <c r="S74" s="49">
        <v>175000</v>
      </c>
      <c r="T74" s="49">
        <v>182293</v>
      </c>
      <c r="U74" s="49">
        <v>960000</v>
      </c>
      <c r="V74" s="49">
        <v>1225000</v>
      </c>
      <c r="W74" s="49">
        <v>158540</v>
      </c>
      <c r="X74" s="49">
        <v>12063432</v>
      </c>
    </row>
    <row r="75" spans="1:24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258</v>
      </c>
      <c r="G75" s="58" t="s">
        <v>323</v>
      </c>
      <c r="H75" s="49">
        <v>21275438.76</v>
      </c>
      <c r="I75" s="49">
        <v>8100</v>
      </c>
      <c r="J75" s="49">
        <v>228300</v>
      </c>
      <c r="K75" s="49">
        <v>311000</v>
      </c>
      <c r="L75" s="49">
        <v>0</v>
      </c>
      <c r="M75" s="49">
        <v>46100</v>
      </c>
      <c r="N75" s="49">
        <v>2311238.16</v>
      </c>
      <c r="O75" s="49">
        <v>219000</v>
      </c>
      <c r="P75" s="49">
        <v>8017972.7</v>
      </c>
      <c r="Q75" s="49">
        <v>42000</v>
      </c>
      <c r="R75" s="49">
        <v>1913243.17</v>
      </c>
      <c r="S75" s="49">
        <v>53320</v>
      </c>
      <c r="T75" s="49">
        <v>81362</v>
      </c>
      <c r="U75" s="49">
        <v>3844447.72</v>
      </c>
      <c r="V75" s="49">
        <v>577773</v>
      </c>
      <c r="W75" s="49">
        <v>8000</v>
      </c>
      <c r="X75" s="49">
        <v>3613582.01</v>
      </c>
    </row>
    <row r="76" spans="1:24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258</v>
      </c>
      <c r="G76" s="58" t="s">
        <v>324</v>
      </c>
      <c r="H76" s="49">
        <v>22654816.3</v>
      </c>
      <c r="I76" s="49">
        <v>12100</v>
      </c>
      <c r="J76" s="49">
        <v>0</v>
      </c>
      <c r="K76" s="49">
        <v>2431894.27</v>
      </c>
      <c r="L76" s="49">
        <v>0</v>
      </c>
      <c r="M76" s="49">
        <v>329680</v>
      </c>
      <c r="N76" s="49">
        <v>1751536.15</v>
      </c>
      <c r="O76" s="49">
        <v>373220</v>
      </c>
      <c r="P76" s="49">
        <v>6481167.8</v>
      </c>
      <c r="Q76" s="49">
        <v>36000</v>
      </c>
      <c r="R76" s="49">
        <v>1026509</v>
      </c>
      <c r="S76" s="49">
        <v>79766</v>
      </c>
      <c r="T76" s="49">
        <v>246635</v>
      </c>
      <c r="U76" s="49">
        <v>3122709</v>
      </c>
      <c r="V76" s="49">
        <v>352247.08</v>
      </c>
      <c r="W76" s="49">
        <v>1046930</v>
      </c>
      <c r="X76" s="49">
        <v>5364422</v>
      </c>
    </row>
    <row r="77" spans="1:24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258</v>
      </c>
      <c r="G77" s="58" t="s">
        <v>325</v>
      </c>
      <c r="H77" s="49">
        <v>19390659.99</v>
      </c>
      <c r="I77" s="49">
        <v>29380</v>
      </c>
      <c r="J77" s="49">
        <v>123900</v>
      </c>
      <c r="K77" s="49">
        <v>581697.95</v>
      </c>
      <c r="L77" s="49">
        <v>0</v>
      </c>
      <c r="M77" s="49">
        <v>7500</v>
      </c>
      <c r="N77" s="49">
        <v>2713287.26</v>
      </c>
      <c r="O77" s="49">
        <v>529116.44</v>
      </c>
      <c r="P77" s="49">
        <v>5139192.7</v>
      </c>
      <c r="Q77" s="49">
        <v>32100</v>
      </c>
      <c r="R77" s="49">
        <v>1031296</v>
      </c>
      <c r="S77" s="49">
        <v>184076.6</v>
      </c>
      <c r="T77" s="49">
        <v>44474.05</v>
      </c>
      <c r="U77" s="49">
        <v>2302052.99</v>
      </c>
      <c r="V77" s="49">
        <v>547490</v>
      </c>
      <c r="W77" s="49">
        <v>26652</v>
      </c>
      <c r="X77" s="49">
        <v>6098444</v>
      </c>
    </row>
    <row r="78" spans="1:24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258</v>
      </c>
      <c r="G78" s="58" t="s">
        <v>326</v>
      </c>
      <c r="H78" s="49">
        <v>64133606.52</v>
      </c>
      <c r="I78" s="49">
        <v>2783904.02</v>
      </c>
      <c r="J78" s="49">
        <v>621863</v>
      </c>
      <c r="K78" s="49">
        <v>9736969.8</v>
      </c>
      <c r="L78" s="49">
        <v>0</v>
      </c>
      <c r="M78" s="49">
        <v>1605346.21</v>
      </c>
      <c r="N78" s="49">
        <v>4672569.62</v>
      </c>
      <c r="O78" s="49">
        <v>735921.2</v>
      </c>
      <c r="P78" s="49">
        <v>16016207.87</v>
      </c>
      <c r="Q78" s="49">
        <v>246214</v>
      </c>
      <c r="R78" s="49">
        <v>1562796</v>
      </c>
      <c r="S78" s="49">
        <v>0</v>
      </c>
      <c r="T78" s="49">
        <v>856116</v>
      </c>
      <c r="U78" s="49">
        <v>9352970.98</v>
      </c>
      <c r="V78" s="49">
        <v>754262.95</v>
      </c>
      <c r="W78" s="49">
        <v>298799.45</v>
      </c>
      <c r="X78" s="49">
        <v>14889665.42</v>
      </c>
    </row>
    <row r="79" spans="1:24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258</v>
      </c>
      <c r="G79" s="58" t="s">
        <v>327</v>
      </c>
      <c r="H79" s="49">
        <v>25239161.7</v>
      </c>
      <c r="I79" s="49">
        <v>2630508</v>
      </c>
      <c r="J79" s="49">
        <v>0</v>
      </c>
      <c r="K79" s="49">
        <v>1143032.54</v>
      </c>
      <c r="L79" s="49">
        <v>32130</v>
      </c>
      <c r="M79" s="49">
        <v>250927.08</v>
      </c>
      <c r="N79" s="49">
        <v>2176860.08</v>
      </c>
      <c r="O79" s="49">
        <v>178318</v>
      </c>
      <c r="P79" s="49">
        <v>6222363</v>
      </c>
      <c r="Q79" s="49">
        <v>44000</v>
      </c>
      <c r="R79" s="49">
        <v>807231</v>
      </c>
      <c r="S79" s="49">
        <v>963943</v>
      </c>
      <c r="T79" s="49">
        <v>164189</v>
      </c>
      <c r="U79" s="49">
        <v>4017095</v>
      </c>
      <c r="V79" s="49">
        <v>562322</v>
      </c>
      <c r="W79" s="49">
        <v>103934</v>
      </c>
      <c r="X79" s="49">
        <v>5942309</v>
      </c>
    </row>
    <row r="80" spans="1:24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258</v>
      </c>
      <c r="G80" s="58" t="s">
        <v>328</v>
      </c>
      <c r="H80" s="49">
        <v>51647274.38</v>
      </c>
      <c r="I80" s="49">
        <v>2137236.33</v>
      </c>
      <c r="J80" s="49">
        <v>11000</v>
      </c>
      <c r="K80" s="49">
        <v>1856570</v>
      </c>
      <c r="L80" s="49">
        <v>0</v>
      </c>
      <c r="M80" s="49">
        <v>436173.5</v>
      </c>
      <c r="N80" s="49">
        <v>3774623.69</v>
      </c>
      <c r="O80" s="49">
        <v>258200</v>
      </c>
      <c r="P80" s="49">
        <v>12467182.41</v>
      </c>
      <c r="Q80" s="49">
        <v>135200</v>
      </c>
      <c r="R80" s="49">
        <v>2409074</v>
      </c>
      <c r="S80" s="49">
        <v>15000</v>
      </c>
      <c r="T80" s="49">
        <v>491321</v>
      </c>
      <c r="U80" s="49">
        <v>15946672.45</v>
      </c>
      <c r="V80" s="49">
        <v>852000</v>
      </c>
      <c r="W80" s="49">
        <v>336300</v>
      </c>
      <c r="X80" s="49">
        <v>10520721</v>
      </c>
    </row>
    <row r="81" spans="1:24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258</v>
      </c>
      <c r="G81" s="58" t="s">
        <v>262</v>
      </c>
      <c r="H81" s="49">
        <v>39084094.69</v>
      </c>
      <c r="I81" s="49">
        <v>650047</v>
      </c>
      <c r="J81" s="49">
        <v>151960</v>
      </c>
      <c r="K81" s="49">
        <v>1699999</v>
      </c>
      <c r="L81" s="49">
        <v>0</v>
      </c>
      <c r="M81" s="49">
        <v>2008102</v>
      </c>
      <c r="N81" s="49">
        <v>3099335.19</v>
      </c>
      <c r="O81" s="49">
        <v>324100</v>
      </c>
      <c r="P81" s="49">
        <v>12516199.5</v>
      </c>
      <c r="Q81" s="49">
        <v>158000</v>
      </c>
      <c r="R81" s="49">
        <v>1783858</v>
      </c>
      <c r="S81" s="49">
        <v>0</v>
      </c>
      <c r="T81" s="49">
        <v>143913</v>
      </c>
      <c r="U81" s="49">
        <v>3547677</v>
      </c>
      <c r="V81" s="49">
        <v>4135914</v>
      </c>
      <c r="W81" s="49">
        <v>63500</v>
      </c>
      <c r="X81" s="49">
        <v>8801490</v>
      </c>
    </row>
    <row r="82" spans="1:24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258</v>
      </c>
      <c r="G82" s="58" t="s">
        <v>329</v>
      </c>
      <c r="H82" s="49">
        <v>12215567.86</v>
      </c>
      <c r="I82" s="49">
        <v>931291</v>
      </c>
      <c r="J82" s="49">
        <v>389680</v>
      </c>
      <c r="K82" s="49">
        <v>45500</v>
      </c>
      <c r="L82" s="49">
        <v>0</v>
      </c>
      <c r="M82" s="49">
        <v>23000</v>
      </c>
      <c r="N82" s="49">
        <v>1766389.86</v>
      </c>
      <c r="O82" s="49">
        <v>112100</v>
      </c>
      <c r="P82" s="49">
        <v>3493582</v>
      </c>
      <c r="Q82" s="49">
        <v>35500</v>
      </c>
      <c r="R82" s="49">
        <v>731084</v>
      </c>
      <c r="S82" s="49">
        <v>0</v>
      </c>
      <c r="T82" s="49">
        <v>55945</v>
      </c>
      <c r="U82" s="49">
        <v>711429.99</v>
      </c>
      <c r="V82" s="49">
        <v>158000</v>
      </c>
      <c r="W82" s="49">
        <v>332630.01</v>
      </c>
      <c r="X82" s="49">
        <v>3429436</v>
      </c>
    </row>
    <row r="83" spans="1:24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258</v>
      </c>
      <c r="G83" s="58" t="s">
        <v>263</v>
      </c>
      <c r="H83" s="49">
        <v>37102051</v>
      </c>
      <c r="I83" s="49">
        <v>5358500</v>
      </c>
      <c r="J83" s="49">
        <v>290000</v>
      </c>
      <c r="K83" s="49">
        <v>3897879.83</v>
      </c>
      <c r="L83" s="49">
        <v>0</v>
      </c>
      <c r="M83" s="49">
        <v>289400</v>
      </c>
      <c r="N83" s="49">
        <v>2839125.83</v>
      </c>
      <c r="O83" s="49">
        <v>151560</v>
      </c>
      <c r="P83" s="49">
        <v>10362858</v>
      </c>
      <c r="Q83" s="49">
        <v>69170</v>
      </c>
      <c r="R83" s="49">
        <v>1189397</v>
      </c>
      <c r="S83" s="49">
        <v>0</v>
      </c>
      <c r="T83" s="49">
        <v>507961</v>
      </c>
      <c r="U83" s="49">
        <v>3391095</v>
      </c>
      <c r="V83" s="49">
        <v>285104.45</v>
      </c>
      <c r="W83" s="49">
        <v>369789.89</v>
      </c>
      <c r="X83" s="49">
        <v>8100210</v>
      </c>
    </row>
    <row r="84" spans="1:24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258</v>
      </c>
      <c r="G84" s="58" t="s">
        <v>330</v>
      </c>
      <c r="H84" s="49">
        <v>15746283.82</v>
      </c>
      <c r="I84" s="49">
        <v>966000</v>
      </c>
      <c r="J84" s="49">
        <v>359151.39</v>
      </c>
      <c r="K84" s="49">
        <v>1110500</v>
      </c>
      <c r="L84" s="49">
        <v>338000</v>
      </c>
      <c r="M84" s="49">
        <v>147000</v>
      </c>
      <c r="N84" s="49">
        <v>1866624.51</v>
      </c>
      <c r="O84" s="49">
        <v>256200</v>
      </c>
      <c r="P84" s="49">
        <v>3736616.96</v>
      </c>
      <c r="Q84" s="49">
        <v>43975.68</v>
      </c>
      <c r="R84" s="49">
        <v>722117</v>
      </c>
      <c r="S84" s="49">
        <v>0</v>
      </c>
      <c r="T84" s="49">
        <v>67750</v>
      </c>
      <c r="U84" s="49">
        <v>1409954.95</v>
      </c>
      <c r="V84" s="49">
        <v>576179.33</v>
      </c>
      <c r="W84" s="49">
        <v>568000</v>
      </c>
      <c r="X84" s="49">
        <v>3578214</v>
      </c>
    </row>
    <row r="85" spans="1:24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258</v>
      </c>
      <c r="G85" s="58" t="s">
        <v>331</v>
      </c>
      <c r="H85" s="49">
        <v>27613247.5</v>
      </c>
      <c r="I85" s="49">
        <v>3928000</v>
      </c>
      <c r="J85" s="49">
        <v>305600</v>
      </c>
      <c r="K85" s="49">
        <v>659500</v>
      </c>
      <c r="L85" s="49">
        <v>0</v>
      </c>
      <c r="M85" s="49">
        <v>45500</v>
      </c>
      <c r="N85" s="49">
        <v>2163787.73</v>
      </c>
      <c r="O85" s="49">
        <v>256000</v>
      </c>
      <c r="P85" s="49">
        <v>5508749.64</v>
      </c>
      <c r="Q85" s="49">
        <v>50000</v>
      </c>
      <c r="R85" s="49">
        <v>852030</v>
      </c>
      <c r="S85" s="49">
        <v>0</v>
      </c>
      <c r="T85" s="49">
        <v>430600</v>
      </c>
      <c r="U85" s="49">
        <v>8309322.13</v>
      </c>
      <c r="V85" s="49">
        <v>434250</v>
      </c>
      <c r="W85" s="49">
        <v>11000</v>
      </c>
      <c r="X85" s="49">
        <v>4658908</v>
      </c>
    </row>
    <row r="86" spans="1:24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258</v>
      </c>
      <c r="G86" s="58" t="s">
        <v>332</v>
      </c>
      <c r="H86" s="49">
        <v>51628127.02</v>
      </c>
      <c r="I86" s="49">
        <v>209000</v>
      </c>
      <c r="J86" s="49">
        <v>0</v>
      </c>
      <c r="K86" s="49">
        <v>308000</v>
      </c>
      <c r="L86" s="49">
        <v>0</v>
      </c>
      <c r="M86" s="49">
        <v>729731.77</v>
      </c>
      <c r="N86" s="49">
        <v>4543727.62</v>
      </c>
      <c r="O86" s="49">
        <v>975350</v>
      </c>
      <c r="P86" s="49">
        <v>19664420.13</v>
      </c>
      <c r="Q86" s="49">
        <v>160622</v>
      </c>
      <c r="R86" s="49">
        <v>3109074.5</v>
      </c>
      <c r="S86" s="49">
        <v>3000</v>
      </c>
      <c r="T86" s="49">
        <v>994992</v>
      </c>
      <c r="U86" s="49">
        <v>932221</v>
      </c>
      <c r="V86" s="49">
        <v>1372950</v>
      </c>
      <c r="W86" s="49">
        <v>160700</v>
      </c>
      <c r="X86" s="49">
        <v>18464338</v>
      </c>
    </row>
    <row r="87" spans="1:24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258</v>
      </c>
      <c r="G87" s="58" t="s">
        <v>333</v>
      </c>
      <c r="H87" s="49">
        <v>36104343.1</v>
      </c>
      <c r="I87" s="49">
        <v>15000</v>
      </c>
      <c r="J87" s="49">
        <v>0</v>
      </c>
      <c r="K87" s="49">
        <v>2211182</v>
      </c>
      <c r="L87" s="49">
        <v>0</v>
      </c>
      <c r="M87" s="49">
        <v>0</v>
      </c>
      <c r="N87" s="49">
        <v>2123028.55</v>
      </c>
      <c r="O87" s="49">
        <v>391958</v>
      </c>
      <c r="P87" s="49">
        <v>9906546.45</v>
      </c>
      <c r="Q87" s="49">
        <v>75000</v>
      </c>
      <c r="R87" s="49">
        <v>725501</v>
      </c>
      <c r="S87" s="49">
        <v>0</v>
      </c>
      <c r="T87" s="49">
        <v>199317</v>
      </c>
      <c r="U87" s="49">
        <v>8240990.1</v>
      </c>
      <c r="V87" s="49">
        <v>2190500</v>
      </c>
      <c r="W87" s="49">
        <v>183500</v>
      </c>
      <c r="X87" s="49">
        <v>9841820</v>
      </c>
    </row>
    <row r="88" spans="1:24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258</v>
      </c>
      <c r="G88" s="58" t="s">
        <v>334</v>
      </c>
      <c r="H88" s="49">
        <v>41016119.36</v>
      </c>
      <c r="I88" s="49">
        <v>1550000</v>
      </c>
      <c r="J88" s="49">
        <v>0</v>
      </c>
      <c r="K88" s="49">
        <v>2986967.99</v>
      </c>
      <c r="L88" s="49">
        <v>7000</v>
      </c>
      <c r="M88" s="49">
        <v>999000</v>
      </c>
      <c r="N88" s="49">
        <v>2575653.51</v>
      </c>
      <c r="O88" s="49">
        <v>346400</v>
      </c>
      <c r="P88" s="49">
        <v>11833892.38</v>
      </c>
      <c r="Q88" s="49">
        <v>103500</v>
      </c>
      <c r="R88" s="49">
        <v>1098178</v>
      </c>
      <c r="S88" s="49">
        <v>10000</v>
      </c>
      <c r="T88" s="49">
        <v>597076</v>
      </c>
      <c r="U88" s="49">
        <v>6733115.48</v>
      </c>
      <c r="V88" s="49">
        <v>2287600</v>
      </c>
      <c r="W88" s="49">
        <v>82000</v>
      </c>
      <c r="X88" s="49">
        <v>9805736</v>
      </c>
    </row>
    <row r="89" spans="1:24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258</v>
      </c>
      <c r="G89" s="58" t="s">
        <v>335</v>
      </c>
      <c r="H89" s="49">
        <v>24470765.55</v>
      </c>
      <c r="I89" s="49">
        <v>1262076.81</v>
      </c>
      <c r="J89" s="49">
        <v>394650</v>
      </c>
      <c r="K89" s="49">
        <v>2256406.03</v>
      </c>
      <c r="L89" s="49">
        <v>0</v>
      </c>
      <c r="M89" s="49">
        <v>180086</v>
      </c>
      <c r="N89" s="49">
        <v>2257316.64</v>
      </c>
      <c r="O89" s="49">
        <v>217336</v>
      </c>
      <c r="P89" s="49">
        <v>6353294.66</v>
      </c>
      <c r="Q89" s="49">
        <v>41450</v>
      </c>
      <c r="R89" s="49">
        <v>1077547</v>
      </c>
      <c r="S89" s="49">
        <v>0</v>
      </c>
      <c r="T89" s="49">
        <v>87380</v>
      </c>
      <c r="U89" s="49">
        <v>3806975.45</v>
      </c>
      <c r="V89" s="49">
        <v>674094.63</v>
      </c>
      <c r="W89" s="49">
        <v>55500</v>
      </c>
      <c r="X89" s="49">
        <v>5806652.33</v>
      </c>
    </row>
    <row r="90" spans="1:24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258</v>
      </c>
      <c r="G90" s="58" t="s">
        <v>336</v>
      </c>
      <c r="H90" s="49">
        <v>21485605.93</v>
      </c>
      <c r="I90" s="49">
        <v>31000</v>
      </c>
      <c r="J90" s="49">
        <v>259488</v>
      </c>
      <c r="K90" s="49">
        <v>3194620</v>
      </c>
      <c r="L90" s="49">
        <v>550000</v>
      </c>
      <c r="M90" s="49">
        <v>186605</v>
      </c>
      <c r="N90" s="49">
        <v>1752135.93</v>
      </c>
      <c r="O90" s="49">
        <v>160347</v>
      </c>
      <c r="P90" s="49">
        <v>3818993</v>
      </c>
      <c r="Q90" s="49">
        <v>24000</v>
      </c>
      <c r="R90" s="49">
        <v>1530515</v>
      </c>
      <c r="S90" s="49">
        <v>0</v>
      </c>
      <c r="T90" s="49">
        <v>34000</v>
      </c>
      <c r="U90" s="49">
        <v>3535975</v>
      </c>
      <c r="V90" s="49">
        <v>319000</v>
      </c>
      <c r="W90" s="49">
        <v>56300</v>
      </c>
      <c r="X90" s="49">
        <v>6032627</v>
      </c>
    </row>
    <row r="91" spans="1:24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258</v>
      </c>
      <c r="G91" s="58" t="s">
        <v>264</v>
      </c>
      <c r="H91" s="49">
        <v>76676746.94</v>
      </c>
      <c r="I91" s="49">
        <v>4401600.37</v>
      </c>
      <c r="J91" s="49">
        <v>0</v>
      </c>
      <c r="K91" s="49">
        <v>6603765.26</v>
      </c>
      <c r="L91" s="49">
        <v>0</v>
      </c>
      <c r="M91" s="49">
        <v>1969138.68</v>
      </c>
      <c r="N91" s="49">
        <v>5073335.59</v>
      </c>
      <c r="O91" s="49">
        <v>299800</v>
      </c>
      <c r="P91" s="49">
        <v>16969555.87</v>
      </c>
      <c r="Q91" s="49">
        <v>120000</v>
      </c>
      <c r="R91" s="49">
        <v>1927453</v>
      </c>
      <c r="S91" s="49">
        <v>0</v>
      </c>
      <c r="T91" s="49">
        <v>113060.13</v>
      </c>
      <c r="U91" s="49">
        <v>14593041.01</v>
      </c>
      <c r="V91" s="49">
        <v>908000</v>
      </c>
      <c r="W91" s="49">
        <v>8629957.03</v>
      </c>
      <c r="X91" s="49">
        <v>15068040</v>
      </c>
    </row>
    <row r="92" spans="1:24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258</v>
      </c>
      <c r="G92" s="58" t="s">
        <v>337</v>
      </c>
      <c r="H92" s="49">
        <v>24703282.36</v>
      </c>
      <c r="I92" s="49">
        <v>123800</v>
      </c>
      <c r="J92" s="49">
        <v>281578.7</v>
      </c>
      <c r="K92" s="49">
        <v>655206.84</v>
      </c>
      <c r="L92" s="49">
        <v>3000</v>
      </c>
      <c r="M92" s="49">
        <v>120996.39</v>
      </c>
      <c r="N92" s="49">
        <v>2963484.24</v>
      </c>
      <c r="O92" s="49">
        <v>343887.41</v>
      </c>
      <c r="P92" s="49">
        <v>7855932.16</v>
      </c>
      <c r="Q92" s="49">
        <v>94000</v>
      </c>
      <c r="R92" s="49">
        <v>1086202.56</v>
      </c>
      <c r="S92" s="49">
        <v>0</v>
      </c>
      <c r="T92" s="49">
        <v>133075.87</v>
      </c>
      <c r="U92" s="49">
        <v>1673601.2</v>
      </c>
      <c r="V92" s="49">
        <v>2011606.12</v>
      </c>
      <c r="W92" s="49">
        <v>76100</v>
      </c>
      <c r="X92" s="49">
        <v>7280810.87</v>
      </c>
    </row>
    <row r="93" spans="1:24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258</v>
      </c>
      <c r="G93" s="58" t="s">
        <v>338</v>
      </c>
      <c r="H93" s="49">
        <v>33175460.61</v>
      </c>
      <c r="I93" s="49">
        <v>13200</v>
      </c>
      <c r="J93" s="49">
        <v>67993</v>
      </c>
      <c r="K93" s="49">
        <v>912500</v>
      </c>
      <c r="L93" s="49">
        <v>61343.77</v>
      </c>
      <c r="M93" s="49">
        <v>0</v>
      </c>
      <c r="N93" s="49">
        <v>3209934.03</v>
      </c>
      <c r="O93" s="49">
        <v>677079</v>
      </c>
      <c r="P93" s="49">
        <v>7632949.72</v>
      </c>
      <c r="Q93" s="49">
        <v>67437</v>
      </c>
      <c r="R93" s="49">
        <v>1011292</v>
      </c>
      <c r="S93" s="49">
        <v>0</v>
      </c>
      <c r="T93" s="49">
        <v>290171</v>
      </c>
      <c r="U93" s="49">
        <v>11039178.66</v>
      </c>
      <c r="V93" s="49">
        <v>502569</v>
      </c>
      <c r="W93" s="49">
        <v>101700</v>
      </c>
      <c r="X93" s="49">
        <v>7588113.43</v>
      </c>
    </row>
    <row r="94" spans="1:24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258</v>
      </c>
      <c r="G94" s="58" t="s">
        <v>339</v>
      </c>
      <c r="H94" s="49">
        <v>24403920</v>
      </c>
      <c r="I94" s="49">
        <v>141547</v>
      </c>
      <c r="J94" s="49">
        <v>395935</v>
      </c>
      <c r="K94" s="49">
        <v>867112</v>
      </c>
      <c r="L94" s="49">
        <v>0</v>
      </c>
      <c r="M94" s="49">
        <v>22522</v>
      </c>
      <c r="N94" s="49">
        <v>2399386</v>
      </c>
      <c r="O94" s="49">
        <v>361166</v>
      </c>
      <c r="P94" s="49">
        <v>7641268</v>
      </c>
      <c r="Q94" s="49">
        <v>70100</v>
      </c>
      <c r="R94" s="49">
        <v>945098</v>
      </c>
      <c r="S94" s="49">
        <v>0</v>
      </c>
      <c r="T94" s="49">
        <v>7322</v>
      </c>
      <c r="U94" s="49">
        <v>3625456</v>
      </c>
      <c r="V94" s="49">
        <v>788453</v>
      </c>
      <c r="W94" s="49">
        <v>113592</v>
      </c>
      <c r="X94" s="49">
        <v>7024963</v>
      </c>
    </row>
    <row r="95" spans="1:24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258</v>
      </c>
      <c r="G95" s="58" t="s">
        <v>340</v>
      </c>
      <c r="H95" s="49">
        <v>25791604.02</v>
      </c>
      <c r="I95" s="49">
        <v>914069</v>
      </c>
      <c r="J95" s="49">
        <v>286000</v>
      </c>
      <c r="K95" s="49">
        <v>1440466</v>
      </c>
      <c r="L95" s="49">
        <v>0</v>
      </c>
      <c r="M95" s="49">
        <v>70968</v>
      </c>
      <c r="N95" s="49">
        <v>2020106.34</v>
      </c>
      <c r="O95" s="49">
        <v>322658</v>
      </c>
      <c r="P95" s="49">
        <v>6986096.29</v>
      </c>
      <c r="Q95" s="49">
        <v>48150</v>
      </c>
      <c r="R95" s="49">
        <v>792345</v>
      </c>
      <c r="S95" s="49">
        <v>0</v>
      </c>
      <c r="T95" s="49">
        <v>41497</v>
      </c>
      <c r="U95" s="49">
        <v>4488386</v>
      </c>
      <c r="V95" s="49">
        <v>1914003</v>
      </c>
      <c r="W95" s="49">
        <v>139317</v>
      </c>
      <c r="X95" s="49">
        <v>6327542.39</v>
      </c>
    </row>
    <row r="96" spans="1:24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258</v>
      </c>
      <c r="G96" s="58" t="s">
        <v>341</v>
      </c>
      <c r="H96" s="49">
        <v>19583407.67</v>
      </c>
      <c r="I96" s="49">
        <v>220000</v>
      </c>
      <c r="J96" s="49">
        <v>301101</v>
      </c>
      <c r="K96" s="49">
        <v>1856190</v>
      </c>
      <c r="L96" s="49">
        <v>0</v>
      </c>
      <c r="M96" s="49">
        <v>1938722</v>
      </c>
      <c r="N96" s="49">
        <v>1734424.72</v>
      </c>
      <c r="O96" s="49">
        <v>242309</v>
      </c>
      <c r="P96" s="49">
        <v>3954291.48</v>
      </c>
      <c r="Q96" s="49">
        <v>30500</v>
      </c>
      <c r="R96" s="49">
        <v>641653</v>
      </c>
      <c r="S96" s="49">
        <v>0</v>
      </c>
      <c r="T96" s="49">
        <v>12800</v>
      </c>
      <c r="U96" s="49">
        <v>2286209.37</v>
      </c>
      <c r="V96" s="49">
        <v>583786</v>
      </c>
      <c r="W96" s="49">
        <v>96200</v>
      </c>
      <c r="X96" s="49">
        <v>5685221.1</v>
      </c>
    </row>
    <row r="97" spans="1:24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258</v>
      </c>
      <c r="G97" s="58" t="s">
        <v>342</v>
      </c>
      <c r="H97" s="49">
        <v>22391868.16</v>
      </c>
      <c r="I97" s="49">
        <v>1167100</v>
      </c>
      <c r="J97" s="49">
        <v>0</v>
      </c>
      <c r="K97" s="49">
        <v>1807742.05</v>
      </c>
      <c r="L97" s="49">
        <v>0</v>
      </c>
      <c r="M97" s="49">
        <v>6000</v>
      </c>
      <c r="N97" s="49">
        <v>1651896.1</v>
      </c>
      <c r="O97" s="49">
        <v>229382.21</v>
      </c>
      <c r="P97" s="49">
        <v>5335311.88</v>
      </c>
      <c r="Q97" s="49">
        <v>79200</v>
      </c>
      <c r="R97" s="49">
        <v>618800</v>
      </c>
      <c r="S97" s="49">
        <v>2000</v>
      </c>
      <c r="T97" s="49">
        <v>0</v>
      </c>
      <c r="U97" s="49">
        <v>5447431.99</v>
      </c>
      <c r="V97" s="49">
        <v>616238.87</v>
      </c>
      <c r="W97" s="49">
        <v>189000</v>
      </c>
      <c r="X97" s="49">
        <v>5241765.06</v>
      </c>
    </row>
    <row r="98" spans="1:24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258</v>
      </c>
      <c r="G98" s="58" t="s">
        <v>265</v>
      </c>
      <c r="H98" s="49">
        <v>88204310.56</v>
      </c>
      <c r="I98" s="49">
        <v>550000</v>
      </c>
      <c r="J98" s="49">
        <v>0</v>
      </c>
      <c r="K98" s="49">
        <v>6940900</v>
      </c>
      <c r="L98" s="49">
        <v>202000</v>
      </c>
      <c r="M98" s="49">
        <v>1891513.92</v>
      </c>
      <c r="N98" s="49">
        <v>6333172.92</v>
      </c>
      <c r="O98" s="49">
        <v>997548.4</v>
      </c>
      <c r="P98" s="49">
        <v>28236962.65</v>
      </c>
      <c r="Q98" s="49">
        <v>166108</v>
      </c>
      <c r="R98" s="49">
        <v>2402610</v>
      </c>
      <c r="S98" s="49">
        <v>464646.4</v>
      </c>
      <c r="T98" s="49">
        <v>845681</v>
      </c>
      <c r="U98" s="49">
        <v>8583329.81</v>
      </c>
      <c r="V98" s="49">
        <v>2320904.03</v>
      </c>
      <c r="W98" s="49">
        <v>483709.32</v>
      </c>
      <c r="X98" s="49">
        <v>27785224.11</v>
      </c>
    </row>
    <row r="99" spans="1:24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258</v>
      </c>
      <c r="G99" s="58" t="s">
        <v>343</v>
      </c>
      <c r="H99" s="49">
        <v>18398076</v>
      </c>
      <c r="I99" s="49">
        <v>5007200</v>
      </c>
      <c r="J99" s="49">
        <v>158090</v>
      </c>
      <c r="K99" s="49">
        <v>443165.41</v>
      </c>
      <c r="L99" s="49">
        <v>411</v>
      </c>
      <c r="M99" s="49">
        <v>8000</v>
      </c>
      <c r="N99" s="49">
        <v>1345272</v>
      </c>
      <c r="O99" s="49">
        <v>77697</v>
      </c>
      <c r="P99" s="49">
        <v>3815710</v>
      </c>
      <c r="Q99" s="49">
        <v>83500</v>
      </c>
      <c r="R99" s="49">
        <v>642215</v>
      </c>
      <c r="S99" s="49">
        <v>0</v>
      </c>
      <c r="T99" s="49">
        <v>137660</v>
      </c>
      <c r="U99" s="49">
        <v>2595484</v>
      </c>
      <c r="V99" s="49">
        <v>233622.09</v>
      </c>
      <c r="W99" s="49">
        <v>37500.5</v>
      </c>
      <c r="X99" s="49">
        <v>3812549</v>
      </c>
    </row>
    <row r="100" spans="1:24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258</v>
      </c>
      <c r="G100" s="58" t="s">
        <v>344</v>
      </c>
      <c r="H100" s="49">
        <v>42397195.71</v>
      </c>
      <c r="I100" s="49">
        <v>27000</v>
      </c>
      <c r="J100" s="49">
        <v>1563155</v>
      </c>
      <c r="K100" s="49">
        <v>5860838.51</v>
      </c>
      <c r="L100" s="49">
        <v>0</v>
      </c>
      <c r="M100" s="49">
        <v>1538466.31</v>
      </c>
      <c r="N100" s="49">
        <v>3598809.56</v>
      </c>
      <c r="O100" s="49">
        <v>342500</v>
      </c>
      <c r="P100" s="49">
        <v>11506010.57</v>
      </c>
      <c r="Q100" s="49">
        <v>60000</v>
      </c>
      <c r="R100" s="49">
        <v>1532650.44</v>
      </c>
      <c r="S100" s="49">
        <v>21996</v>
      </c>
      <c r="T100" s="49">
        <v>367311</v>
      </c>
      <c r="U100" s="49">
        <v>4470433.6</v>
      </c>
      <c r="V100" s="49">
        <v>810618.72</v>
      </c>
      <c r="W100" s="49">
        <v>93000</v>
      </c>
      <c r="X100" s="49">
        <v>10604406</v>
      </c>
    </row>
    <row r="101" spans="1:24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258</v>
      </c>
      <c r="G101" s="58" t="s">
        <v>345</v>
      </c>
      <c r="H101" s="49">
        <v>23665316.46</v>
      </c>
      <c r="I101" s="49">
        <v>63500</v>
      </c>
      <c r="J101" s="49">
        <v>0</v>
      </c>
      <c r="K101" s="49">
        <v>915786.81</v>
      </c>
      <c r="L101" s="49">
        <v>0</v>
      </c>
      <c r="M101" s="49">
        <v>5000</v>
      </c>
      <c r="N101" s="49">
        <v>1869859.25</v>
      </c>
      <c r="O101" s="49">
        <v>341689.47</v>
      </c>
      <c r="P101" s="49">
        <v>8152428.97</v>
      </c>
      <c r="Q101" s="49">
        <v>41100</v>
      </c>
      <c r="R101" s="49">
        <v>1158652.79</v>
      </c>
      <c r="S101" s="49">
        <v>6398.64</v>
      </c>
      <c r="T101" s="49">
        <v>242737.51</v>
      </c>
      <c r="U101" s="49">
        <v>3695669.4</v>
      </c>
      <c r="V101" s="49">
        <v>318983.46</v>
      </c>
      <c r="W101" s="49">
        <v>82000</v>
      </c>
      <c r="X101" s="49">
        <v>6771510.16</v>
      </c>
    </row>
    <row r="102" spans="1:24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258</v>
      </c>
      <c r="G102" s="58" t="s">
        <v>346</v>
      </c>
      <c r="H102" s="49">
        <v>33686467.89</v>
      </c>
      <c r="I102" s="49">
        <v>372500</v>
      </c>
      <c r="J102" s="49">
        <v>635225</v>
      </c>
      <c r="K102" s="49">
        <v>3132644.82</v>
      </c>
      <c r="L102" s="49">
        <v>0</v>
      </c>
      <c r="M102" s="49">
        <v>52486.85</v>
      </c>
      <c r="N102" s="49">
        <v>5498043.91</v>
      </c>
      <c r="O102" s="49">
        <v>485017.62</v>
      </c>
      <c r="P102" s="49">
        <v>7826830</v>
      </c>
      <c r="Q102" s="49">
        <v>90000</v>
      </c>
      <c r="R102" s="49">
        <v>1445900</v>
      </c>
      <c r="S102" s="49">
        <v>0</v>
      </c>
      <c r="T102" s="49">
        <v>752250</v>
      </c>
      <c r="U102" s="49">
        <v>4827487.45</v>
      </c>
      <c r="V102" s="49">
        <v>345834.66</v>
      </c>
      <c r="W102" s="49">
        <v>119000</v>
      </c>
      <c r="X102" s="49">
        <v>8103247.58</v>
      </c>
    </row>
    <row r="103" spans="1:24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258</v>
      </c>
      <c r="G103" s="58" t="s">
        <v>266</v>
      </c>
      <c r="H103" s="49">
        <v>69056330.99</v>
      </c>
      <c r="I103" s="49">
        <v>5759048.77</v>
      </c>
      <c r="J103" s="49">
        <v>954434.21</v>
      </c>
      <c r="K103" s="49">
        <v>4502693.24</v>
      </c>
      <c r="L103" s="49">
        <v>0</v>
      </c>
      <c r="M103" s="49">
        <v>278414.91</v>
      </c>
      <c r="N103" s="49">
        <v>4739148.66</v>
      </c>
      <c r="O103" s="49">
        <v>680402.43</v>
      </c>
      <c r="P103" s="49">
        <v>19790843.67</v>
      </c>
      <c r="Q103" s="49">
        <v>78000</v>
      </c>
      <c r="R103" s="49">
        <v>1876111.35</v>
      </c>
      <c r="S103" s="49">
        <v>0</v>
      </c>
      <c r="T103" s="49">
        <v>105000</v>
      </c>
      <c r="U103" s="49">
        <v>10771215.19</v>
      </c>
      <c r="V103" s="49">
        <v>2694285.55</v>
      </c>
      <c r="W103" s="49">
        <v>70000</v>
      </c>
      <c r="X103" s="49">
        <v>16756733.01</v>
      </c>
    </row>
    <row r="104" spans="1:24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258</v>
      </c>
      <c r="G104" s="58" t="s">
        <v>347</v>
      </c>
      <c r="H104" s="49">
        <v>21796202.11</v>
      </c>
      <c r="I104" s="49">
        <v>16189</v>
      </c>
      <c r="J104" s="49">
        <v>0</v>
      </c>
      <c r="K104" s="49">
        <v>1549888</v>
      </c>
      <c r="L104" s="49">
        <v>0</v>
      </c>
      <c r="M104" s="49">
        <v>53455</v>
      </c>
      <c r="N104" s="49">
        <v>2935758.31</v>
      </c>
      <c r="O104" s="49">
        <v>253106</v>
      </c>
      <c r="P104" s="49">
        <v>8100735.96</v>
      </c>
      <c r="Q104" s="49">
        <v>32740</v>
      </c>
      <c r="R104" s="49">
        <v>900200</v>
      </c>
      <c r="S104" s="49">
        <v>0</v>
      </c>
      <c r="T104" s="49">
        <v>77479</v>
      </c>
      <c r="U104" s="49">
        <v>1515755</v>
      </c>
      <c r="V104" s="49">
        <v>387300</v>
      </c>
      <c r="W104" s="49">
        <v>162510</v>
      </c>
      <c r="X104" s="49">
        <v>5811085.84</v>
      </c>
    </row>
    <row r="105" spans="1:24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258</v>
      </c>
      <c r="G105" s="58" t="s">
        <v>348</v>
      </c>
      <c r="H105" s="49">
        <v>58043080.91</v>
      </c>
      <c r="I105" s="49">
        <v>2776340</v>
      </c>
      <c r="J105" s="49">
        <v>764528</v>
      </c>
      <c r="K105" s="49">
        <v>2052983</v>
      </c>
      <c r="L105" s="49">
        <v>0</v>
      </c>
      <c r="M105" s="49">
        <v>228868</v>
      </c>
      <c r="N105" s="49">
        <v>6041493.91</v>
      </c>
      <c r="O105" s="49">
        <v>477701</v>
      </c>
      <c r="P105" s="49">
        <v>16982897</v>
      </c>
      <c r="Q105" s="49">
        <v>105000</v>
      </c>
      <c r="R105" s="49">
        <v>2514840</v>
      </c>
      <c r="S105" s="49">
        <v>0</v>
      </c>
      <c r="T105" s="49">
        <v>45900</v>
      </c>
      <c r="U105" s="49">
        <v>14125561</v>
      </c>
      <c r="V105" s="49">
        <v>1301115</v>
      </c>
      <c r="W105" s="49">
        <v>267500</v>
      </c>
      <c r="X105" s="49">
        <v>10358354</v>
      </c>
    </row>
    <row r="106" spans="1:24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258</v>
      </c>
      <c r="G106" s="58" t="s">
        <v>349</v>
      </c>
      <c r="H106" s="49">
        <v>27570567.36</v>
      </c>
      <c r="I106" s="49">
        <v>531000</v>
      </c>
      <c r="J106" s="49">
        <v>0</v>
      </c>
      <c r="K106" s="49">
        <v>1994366.9</v>
      </c>
      <c r="L106" s="49">
        <v>2800</v>
      </c>
      <c r="M106" s="49">
        <v>150800.98</v>
      </c>
      <c r="N106" s="49">
        <v>3138928.89</v>
      </c>
      <c r="O106" s="49">
        <v>263400</v>
      </c>
      <c r="P106" s="49">
        <v>9314983.36</v>
      </c>
      <c r="Q106" s="49">
        <v>73550</v>
      </c>
      <c r="R106" s="49">
        <v>2110581</v>
      </c>
      <c r="S106" s="49">
        <v>0</v>
      </c>
      <c r="T106" s="49">
        <v>169000</v>
      </c>
      <c r="U106" s="49">
        <v>1057640.18</v>
      </c>
      <c r="V106" s="49">
        <v>1618854.05</v>
      </c>
      <c r="W106" s="49">
        <v>123600</v>
      </c>
      <c r="X106" s="49">
        <v>7021062</v>
      </c>
    </row>
    <row r="107" spans="1:24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258</v>
      </c>
      <c r="G107" s="58" t="s">
        <v>350</v>
      </c>
      <c r="H107" s="49">
        <v>75671791.21</v>
      </c>
      <c r="I107" s="49">
        <v>8441636</v>
      </c>
      <c r="J107" s="49">
        <v>0</v>
      </c>
      <c r="K107" s="49">
        <v>7121966.81</v>
      </c>
      <c r="L107" s="49">
        <v>0</v>
      </c>
      <c r="M107" s="49">
        <v>4181499.4</v>
      </c>
      <c r="N107" s="49">
        <v>4571587.91</v>
      </c>
      <c r="O107" s="49">
        <v>415946.35</v>
      </c>
      <c r="P107" s="49">
        <v>16087623.6</v>
      </c>
      <c r="Q107" s="49">
        <v>216119</v>
      </c>
      <c r="R107" s="49">
        <v>1784078</v>
      </c>
      <c r="S107" s="49">
        <v>0</v>
      </c>
      <c r="T107" s="49">
        <v>110369</v>
      </c>
      <c r="U107" s="49">
        <v>16832080.14</v>
      </c>
      <c r="V107" s="49">
        <v>815000</v>
      </c>
      <c r="W107" s="49">
        <v>244300</v>
      </c>
      <c r="X107" s="49">
        <v>14849585</v>
      </c>
    </row>
    <row r="108" spans="1:24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258</v>
      </c>
      <c r="G108" s="58" t="s">
        <v>351</v>
      </c>
      <c r="H108" s="49">
        <v>27470973.12</v>
      </c>
      <c r="I108" s="49">
        <v>2852586</v>
      </c>
      <c r="J108" s="49">
        <v>481671</v>
      </c>
      <c r="K108" s="49">
        <v>898265</v>
      </c>
      <c r="L108" s="49">
        <v>3000</v>
      </c>
      <c r="M108" s="49">
        <v>66100</v>
      </c>
      <c r="N108" s="49">
        <v>2792890.12</v>
      </c>
      <c r="O108" s="49">
        <v>273298</v>
      </c>
      <c r="P108" s="49">
        <v>8829385</v>
      </c>
      <c r="Q108" s="49">
        <v>79820</v>
      </c>
      <c r="R108" s="49">
        <v>1222332</v>
      </c>
      <c r="S108" s="49">
        <v>15000</v>
      </c>
      <c r="T108" s="49">
        <v>30000</v>
      </c>
      <c r="U108" s="49">
        <v>1083700</v>
      </c>
      <c r="V108" s="49">
        <v>740000</v>
      </c>
      <c r="W108" s="49">
        <v>122000</v>
      </c>
      <c r="X108" s="49">
        <v>7980926</v>
      </c>
    </row>
    <row r="109" spans="1:24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258</v>
      </c>
      <c r="G109" s="58" t="s">
        <v>352</v>
      </c>
      <c r="H109" s="49">
        <v>29001063.99</v>
      </c>
      <c r="I109" s="49">
        <v>73000</v>
      </c>
      <c r="J109" s="49">
        <v>366500</v>
      </c>
      <c r="K109" s="49">
        <v>2943687.32</v>
      </c>
      <c r="L109" s="49">
        <v>117000</v>
      </c>
      <c r="M109" s="49">
        <v>1192494.61</v>
      </c>
      <c r="N109" s="49">
        <v>2114554.36</v>
      </c>
      <c r="O109" s="49">
        <v>188000</v>
      </c>
      <c r="P109" s="49">
        <v>5713690</v>
      </c>
      <c r="Q109" s="49">
        <v>65000</v>
      </c>
      <c r="R109" s="49">
        <v>1173600</v>
      </c>
      <c r="S109" s="49">
        <v>7300</v>
      </c>
      <c r="T109" s="49">
        <v>223000</v>
      </c>
      <c r="U109" s="49">
        <v>6255175.77</v>
      </c>
      <c r="V109" s="49">
        <v>605000</v>
      </c>
      <c r="W109" s="49">
        <v>165000</v>
      </c>
      <c r="X109" s="49">
        <v>7798061.93</v>
      </c>
    </row>
    <row r="110" spans="1:24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258</v>
      </c>
      <c r="G110" s="58" t="s">
        <v>353</v>
      </c>
      <c r="H110" s="49">
        <v>89569810.17</v>
      </c>
      <c r="I110" s="49">
        <v>2463150</v>
      </c>
      <c r="J110" s="49">
        <v>0</v>
      </c>
      <c r="K110" s="49">
        <v>9044035.1</v>
      </c>
      <c r="L110" s="49">
        <v>0</v>
      </c>
      <c r="M110" s="49">
        <v>236151</v>
      </c>
      <c r="N110" s="49">
        <v>6710249.69</v>
      </c>
      <c r="O110" s="49">
        <v>758297.83</v>
      </c>
      <c r="P110" s="49">
        <v>26215101.02</v>
      </c>
      <c r="Q110" s="49">
        <v>386800</v>
      </c>
      <c r="R110" s="49">
        <v>3020887</v>
      </c>
      <c r="S110" s="49">
        <v>0</v>
      </c>
      <c r="T110" s="49">
        <v>331628</v>
      </c>
      <c r="U110" s="49">
        <v>12010152.94</v>
      </c>
      <c r="V110" s="49">
        <v>1920152.38</v>
      </c>
      <c r="W110" s="49">
        <v>2825505.21</v>
      </c>
      <c r="X110" s="49">
        <v>23647700</v>
      </c>
    </row>
    <row r="111" spans="1:24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258</v>
      </c>
      <c r="G111" s="58" t="s">
        <v>354</v>
      </c>
      <c r="H111" s="49">
        <v>23863483.52</v>
      </c>
      <c r="I111" s="49">
        <v>1826426.24</v>
      </c>
      <c r="J111" s="49">
        <v>0</v>
      </c>
      <c r="K111" s="49">
        <v>1711630.72</v>
      </c>
      <c r="L111" s="49">
        <v>0</v>
      </c>
      <c r="M111" s="49">
        <v>0</v>
      </c>
      <c r="N111" s="49">
        <v>2159737.47</v>
      </c>
      <c r="O111" s="49">
        <v>375173.38</v>
      </c>
      <c r="P111" s="49">
        <v>4923754.55</v>
      </c>
      <c r="Q111" s="49">
        <v>31000</v>
      </c>
      <c r="R111" s="49">
        <v>689005</v>
      </c>
      <c r="S111" s="49">
        <v>5000</v>
      </c>
      <c r="T111" s="49">
        <v>10000</v>
      </c>
      <c r="U111" s="49">
        <v>4588176.64</v>
      </c>
      <c r="V111" s="49">
        <v>376495.52</v>
      </c>
      <c r="W111" s="49">
        <v>140000</v>
      </c>
      <c r="X111" s="49">
        <v>7027084</v>
      </c>
    </row>
    <row r="112" spans="1:24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258</v>
      </c>
      <c r="G112" s="58" t="s">
        <v>355</v>
      </c>
      <c r="H112" s="49">
        <v>20941904</v>
      </c>
      <c r="I112" s="49">
        <v>1777650</v>
      </c>
      <c r="J112" s="49">
        <v>0</v>
      </c>
      <c r="K112" s="49">
        <v>677789</v>
      </c>
      <c r="L112" s="49">
        <v>0</v>
      </c>
      <c r="M112" s="49">
        <v>110500</v>
      </c>
      <c r="N112" s="49">
        <v>2246849</v>
      </c>
      <c r="O112" s="49">
        <v>339200</v>
      </c>
      <c r="P112" s="49">
        <v>6134700</v>
      </c>
      <c r="Q112" s="49">
        <v>70000</v>
      </c>
      <c r="R112" s="49">
        <v>734421</v>
      </c>
      <c r="S112" s="49">
        <v>0</v>
      </c>
      <c r="T112" s="49">
        <v>2000</v>
      </c>
      <c r="U112" s="49">
        <v>2046510</v>
      </c>
      <c r="V112" s="49">
        <v>608500</v>
      </c>
      <c r="W112" s="49">
        <v>104400</v>
      </c>
      <c r="X112" s="49">
        <v>6089385</v>
      </c>
    </row>
    <row r="113" spans="1:24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258</v>
      </c>
      <c r="G113" s="58" t="s">
        <v>356</v>
      </c>
      <c r="H113" s="49">
        <v>19583482.93</v>
      </c>
      <c r="I113" s="49">
        <v>15000</v>
      </c>
      <c r="J113" s="49">
        <v>323772</v>
      </c>
      <c r="K113" s="49">
        <v>1468775.46</v>
      </c>
      <c r="L113" s="49">
        <v>0</v>
      </c>
      <c r="M113" s="49">
        <v>120255.19</v>
      </c>
      <c r="N113" s="49">
        <v>1945496.51</v>
      </c>
      <c r="O113" s="49">
        <v>222895.58</v>
      </c>
      <c r="P113" s="49">
        <v>6160895.19</v>
      </c>
      <c r="Q113" s="49">
        <v>31800</v>
      </c>
      <c r="R113" s="49">
        <v>1204620</v>
      </c>
      <c r="S113" s="49">
        <v>0</v>
      </c>
      <c r="T113" s="49">
        <v>58700</v>
      </c>
      <c r="U113" s="49">
        <v>1889463</v>
      </c>
      <c r="V113" s="49">
        <v>209750</v>
      </c>
      <c r="W113" s="49">
        <v>36269</v>
      </c>
      <c r="X113" s="49">
        <v>5895791</v>
      </c>
    </row>
    <row r="114" spans="1:24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258</v>
      </c>
      <c r="G114" s="58" t="s">
        <v>357</v>
      </c>
      <c r="H114" s="49">
        <v>44639217.51</v>
      </c>
      <c r="I114" s="49">
        <v>13000</v>
      </c>
      <c r="J114" s="49">
        <v>0</v>
      </c>
      <c r="K114" s="49">
        <v>7320650</v>
      </c>
      <c r="L114" s="49">
        <v>35500</v>
      </c>
      <c r="M114" s="49">
        <v>142100</v>
      </c>
      <c r="N114" s="49">
        <v>3556683.58</v>
      </c>
      <c r="O114" s="49">
        <v>386653.66</v>
      </c>
      <c r="P114" s="49">
        <v>11105224.01</v>
      </c>
      <c r="Q114" s="49">
        <v>73000</v>
      </c>
      <c r="R114" s="49">
        <v>851715</v>
      </c>
      <c r="S114" s="49">
        <v>0</v>
      </c>
      <c r="T114" s="49">
        <v>1376817</v>
      </c>
      <c r="U114" s="49">
        <v>8520075</v>
      </c>
      <c r="V114" s="49">
        <v>899000</v>
      </c>
      <c r="W114" s="49">
        <v>114400</v>
      </c>
      <c r="X114" s="49">
        <v>10244399.26</v>
      </c>
    </row>
    <row r="115" spans="1:24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258</v>
      </c>
      <c r="G115" s="58" t="s">
        <v>358</v>
      </c>
      <c r="H115" s="49">
        <v>6723173.07</v>
      </c>
      <c r="I115" s="49">
        <v>1211745.01</v>
      </c>
      <c r="J115" s="49">
        <v>0</v>
      </c>
      <c r="K115" s="49">
        <v>22000</v>
      </c>
      <c r="L115" s="49">
        <v>0</v>
      </c>
      <c r="M115" s="49">
        <v>33542</v>
      </c>
      <c r="N115" s="49">
        <v>1230445.81</v>
      </c>
      <c r="O115" s="49">
        <v>118922.41</v>
      </c>
      <c r="P115" s="49">
        <v>1511269</v>
      </c>
      <c r="Q115" s="49">
        <v>15225</v>
      </c>
      <c r="R115" s="49">
        <v>410261</v>
      </c>
      <c r="S115" s="49">
        <v>8200</v>
      </c>
      <c r="T115" s="49">
        <v>46886</v>
      </c>
      <c r="U115" s="49">
        <v>119510.5</v>
      </c>
      <c r="V115" s="49">
        <v>134700</v>
      </c>
      <c r="W115" s="49">
        <v>500</v>
      </c>
      <c r="X115" s="49">
        <v>1859966.34</v>
      </c>
    </row>
    <row r="116" spans="1:24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258</v>
      </c>
      <c r="G116" s="58" t="s">
        <v>359</v>
      </c>
      <c r="H116" s="49">
        <v>25320323.84</v>
      </c>
      <c r="I116" s="49">
        <v>12000</v>
      </c>
      <c r="J116" s="49">
        <v>0</v>
      </c>
      <c r="K116" s="49">
        <v>1209956.45</v>
      </c>
      <c r="L116" s="49">
        <v>0</v>
      </c>
      <c r="M116" s="49">
        <v>30000</v>
      </c>
      <c r="N116" s="49">
        <v>2331057.52</v>
      </c>
      <c r="O116" s="49">
        <v>616390.22</v>
      </c>
      <c r="P116" s="49">
        <v>6500699</v>
      </c>
      <c r="Q116" s="49">
        <v>58000</v>
      </c>
      <c r="R116" s="49">
        <v>669703</v>
      </c>
      <c r="S116" s="49">
        <v>3000</v>
      </c>
      <c r="T116" s="49">
        <v>83750</v>
      </c>
      <c r="U116" s="49">
        <v>7056815.48</v>
      </c>
      <c r="V116" s="49">
        <v>432338.17</v>
      </c>
      <c r="W116" s="49">
        <v>72000</v>
      </c>
      <c r="X116" s="49">
        <v>6244614</v>
      </c>
    </row>
    <row r="117" spans="1:24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258</v>
      </c>
      <c r="G117" s="58" t="s">
        <v>360</v>
      </c>
      <c r="H117" s="49">
        <v>24094676.44</v>
      </c>
      <c r="I117" s="49">
        <v>11000</v>
      </c>
      <c r="J117" s="49">
        <v>361281</v>
      </c>
      <c r="K117" s="49">
        <v>2499642</v>
      </c>
      <c r="L117" s="49">
        <v>412834</v>
      </c>
      <c r="M117" s="49">
        <v>117600</v>
      </c>
      <c r="N117" s="49">
        <v>2384764.48</v>
      </c>
      <c r="O117" s="49">
        <v>655600</v>
      </c>
      <c r="P117" s="49">
        <v>5793947.96</v>
      </c>
      <c r="Q117" s="49">
        <v>51500</v>
      </c>
      <c r="R117" s="49">
        <v>1009027</v>
      </c>
      <c r="S117" s="49">
        <v>0</v>
      </c>
      <c r="T117" s="49">
        <v>111193</v>
      </c>
      <c r="U117" s="49">
        <v>5040571</v>
      </c>
      <c r="V117" s="49">
        <v>346000</v>
      </c>
      <c r="W117" s="49">
        <v>100000</v>
      </c>
      <c r="X117" s="49">
        <v>5199716</v>
      </c>
    </row>
    <row r="118" spans="1:24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258</v>
      </c>
      <c r="G118" s="58" t="s">
        <v>361</v>
      </c>
      <c r="H118" s="49">
        <v>51422222.07</v>
      </c>
      <c r="I118" s="49">
        <v>6978207</v>
      </c>
      <c r="J118" s="49">
        <v>0</v>
      </c>
      <c r="K118" s="49">
        <v>2085362.72</v>
      </c>
      <c r="L118" s="49">
        <v>93900</v>
      </c>
      <c r="M118" s="49">
        <v>2947637.28</v>
      </c>
      <c r="N118" s="49">
        <v>4871523.22</v>
      </c>
      <c r="O118" s="49">
        <v>1149134.59</v>
      </c>
      <c r="P118" s="49">
        <v>14918983</v>
      </c>
      <c r="Q118" s="49">
        <v>262640</v>
      </c>
      <c r="R118" s="49">
        <v>1042664</v>
      </c>
      <c r="S118" s="49">
        <v>0</v>
      </c>
      <c r="T118" s="49">
        <v>356295</v>
      </c>
      <c r="U118" s="49">
        <v>6688321.52</v>
      </c>
      <c r="V118" s="49">
        <v>1727469.38</v>
      </c>
      <c r="W118" s="49">
        <v>337945.69</v>
      </c>
      <c r="X118" s="49">
        <v>7962138.67</v>
      </c>
    </row>
    <row r="119" spans="1:24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258</v>
      </c>
      <c r="G119" s="58" t="s">
        <v>267</v>
      </c>
      <c r="H119" s="49">
        <v>59506473.18</v>
      </c>
      <c r="I119" s="49">
        <v>1878361</v>
      </c>
      <c r="J119" s="49">
        <v>1423241.69</v>
      </c>
      <c r="K119" s="49">
        <v>6226126.28</v>
      </c>
      <c r="L119" s="49">
        <v>5500</v>
      </c>
      <c r="M119" s="49">
        <v>142500</v>
      </c>
      <c r="N119" s="49">
        <v>4211334.61</v>
      </c>
      <c r="O119" s="49">
        <v>828429.58</v>
      </c>
      <c r="P119" s="49">
        <v>17536895.45</v>
      </c>
      <c r="Q119" s="49">
        <v>130100</v>
      </c>
      <c r="R119" s="49">
        <v>2002530</v>
      </c>
      <c r="S119" s="49">
        <v>355860</v>
      </c>
      <c r="T119" s="49">
        <v>284089</v>
      </c>
      <c r="U119" s="49">
        <v>10043700.13</v>
      </c>
      <c r="V119" s="49">
        <v>1195877.57</v>
      </c>
      <c r="W119" s="49">
        <v>816357.87</v>
      </c>
      <c r="X119" s="49">
        <v>12425570</v>
      </c>
    </row>
    <row r="120" spans="1:24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258</v>
      </c>
      <c r="G120" s="58" t="s">
        <v>362</v>
      </c>
      <c r="H120" s="49">
        <v>21385784.83</v>
      </c>
      <c r="I120" s="49">
        <v>140000</v>
      </c>
      <c r="J120" s="49">
        <v>338731</v>
      </c>
      <c r="K120" s="49">
        <v>2031868</v>
      </c>
      <c r="L120" s="49">
        <v>0</v>
      </c>
      <c r="M120" s="49">
        <v>70723</v>
      </c>
      <c r="N120" s="49">
        <v>2270851.27</v>
      </c>
      <c r="O120" s="49">
        <v>268435</v>
      </c>
      <c r="P120" s="49">
        <v>7562644.56</v>
      </c>
      <c r="Q120" s="49">
        <v>50000</v>
      </c>
      <c r="R120" s="49">
        <v>838371</v>
      </c>
      <c r="S120" s="49">
        <v>0</v>
      </c>
      <c r="T120" s="49">
        <v>50000</v>
      </c>
      <c r="U120" s="49">
        <v>983116</v>
      </c>
      <c r="V120" s="49">
        <v>376930</v>
      </c>
      <c r="W120" s="49">
        <v>266761</v>
      </c>
      <c r="X120" s="49">
        <v>6137354</v>
      </c>
    </row>
    <row r="121" spans="1:24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258</v>
      </c>
      <c r="G121" s="58" t="s">
        <v>363</v>
      </c>
      <c r="H121" s="49">
        <v>31447394.08</v>
      </c>
      <c r="I121" s="49">
        <v>178813</v>
      </c>
      <c r="J121" s="49">
        <v>531953</v>
      </c>
      <c r="K121" s="49">
        <v>2563248.61</v>
      </c>
      <c r="L121" s="49">
        <v>0</v>
      </c>
      <c r="M121" s="49">
        <v>17000</v>
      </c>
      <c r="N121" s="49">
        <v>2494206</v>
      </c>
      <c r="O121" s="49">
        <v>505950</v>
      </c>
      <c r="P121" s="49">
        <v>6822623</v>
      </c>
      <c r="Q121" s="49">
        <v>83000</v>
      </c>
      <c r="R121" s="49">
        <v>1310760</v>
      </c>
      <c r="S121" s="49">
        <v>22395</v>
      </c>
      <c r="T121" s="49">
        <v>0</v>
      </c>
      <c r="U121" s="49">
        <v>10701673.47</v>
      </c>
      <c r="V121" s="49">
        <v>491864</v>
      </c>
      <c r="W121" s="49">
        <v>25000</v>
      </c>
      <c r="X121" s="49">
        <v>5698908</v>
      </c>
    </row>
    <row r="122" spans="1:24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258</v>
      </c>
      <c r="G122" s="58" t="s">
        <v>268</v>
      </c>
      <c r="H122" s="49">
        <v>36406889</v>
      </c>
      <c r="I122" s="49">
        <v>1210324</v>
      </c>
      <c r="J122" s="49">
        <v>575654</v>
      </c>
      <c r="K122" s="49">
        <v>676341.69</v>
      </c>
      <c r="L122" s="49">
        <v>60000</v>
      </c>
      <c r="M122" s="49">
        <v>24100</v>
      </c>
      <c r="N122" s="49">
        <v>2660125.09</v>
      </c>
      <c r="O122" s="49">
        <v>481600</v>
      </c>
      <c r="P122" s="49">
        <v>12066929.08</v>
      </c>
      <c r="Q122" s="49">
        <v>60000</v>
      </c>
      <c r="R122" s="49">
        <v>1306478</v>
      </c>
      <c r="S122" s="49">
        <v>0</v>
      </c>
      <c r="T122" s="49">
        <v>66074</v>
      </c>
      <c r="U122" s="49">
        <v>3192045.37</v>
      </c>
      <c r="V122" s="49">
        <v>2118968.06</v>
      </c>
      <c r="W122" s="49">
        <v>138505.83</v>
      </c>
      <c r="X122" s="49">
        <v>11769743.88</v>
      </c>
    </row>
    <row r="123" spans="1:24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258</v>
      </c>
      <c r="G123" s="58" t="s">
        <v>269</v>
      </c>
      <c r="H123" s="49">
        <v>24527501.75</v>
      </c>
      <c r="I123" s="49">
        <v>23600</v>
      </c>
      <c r="J123" s="49">
        <v>280580</v>
      </c>
      <c r="K123" s="49">
        <v>2174399.09</v>
      </c>
      <c r="L123" s="49">
        <v>0</v>
      </c>
      <c r="M123" s="49">
        <v>131035.24</v>
      </c>
      <c r="N123" s="49">
        <v>1615698.34</v>
      </c>
      <c r="O123" s="49">
        <v>115068</v>
      </c>
      <c r="P123" s="49">
        <v>5004990.43</v>
      </c>
      <c r="Q123" s="49">
        <v>47000</v>
      </c>
      <c r="R123" s="49">
        <v>1153082</v>
      </c>
      <c r="S123" s="49">
        <v>0</v>
      </c>
      <c r="T123" s="49">
        <v>0</v>
      </c>
      <c r="U123" s="49">
        <v>5072557</v>
      </c>
      <c r="V123" s="49">
        <v>3046052.65</v>
      </c>
      <c r="W123" s="49">
        <v>46451</v>
      </c>
      <c r="X123" s="49">
        <v>5816988</v>
      </c>
    </row>
    <row r="124" spans="1:24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258</v>
      </c>
      <c r="G124" s="58" t="s">
        <v>364</v>
      </c>
      <c r="H124" s="49">
        <v>15229928.69</v>
      </c>
      <c r="I124" s="49">
        <v>72250</v>
      </c>
      <c r="J124" s="49">
        <v>0</v>
      </c>
      <c r="K124" s="49">
        <v>1193482.13</v>
      </c>
      <c r="L124" s="49">
        <v>4000</v>
      </c>
      <c r="M124" s="49">
        <v>169674.41</v>
      </c>
      <c r="N124" s="49">
        <v>1523039.49</v>
      </c>
      <c r="O124" s="49">
        <v>202069</v>
      </c>
      <c r="P124" s="49">
        <v>3833087.56</v>
      </c>
      <c r="Q124" s="49">
        <v>31500</v>
      </c>
      <c r="R124" s="49">
        <v>623860.24</v>
      </c>
      <c r="S124" s="49">
        <v>0</v>
      </c>
      <c r="T124" s="49">
        <v>196410.68</v>
      </c>
      <c r="U124" s="49">
        <v>2614289.4</v>
      </c>
      <c r="V124" s="49">
        <v>643913.05</v>
      </c>
      <c r="W124" s="49">
        <v>96950</v>
      </c>
      <c r="X124" s="49">
        <v>4025402.73</v>
      </c>
    </row>
    <row r="125" spans="1:24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258</v>
      </c>
      <c r="G125" s="58" t="s">
        <v>365</v>
      </c>
      <c r="H125" s="49">
        <v>13548820</v>
      </c>
      <c r="I125" s="49">
        <v>1907033</v>
      </c>
      <c r="J125" s="49">
        <v>0</v>
      </c>
      <c r="K125" s="49">
        <v>1027561</v>
      </c>
      <c r="L125" s="49">
        <v>0</v>
      </c>
      <c r="M125" s="49">
        <v>138000</v>
      </c>
      <c r="N125" s="49">
        <v>1477862.11</v>
      </c>
      <c r="O125" s="49">
        <v>136072</v>
      </c>
      <c r="P125" s="49">
        <v>2828176.8</v>
      </c>
      <c r="Q125" s="49">
        <v>22570</v>
      </c>
      <c r="R125" s="49">
        <v>580591.91</v>
      </c>
      <c r="S125" s="49">
        <v>244715.94</v>
      </c>
      <c r="T125" s="49">
        <v>10700</v>
      </c>
      <c r="U125" s="49">
        <v>1646328</v>
      </c>
      <c r="V125" s="49">
        <v>476892</v>
      </c>
      <c r="W125" s="49">
        <v>28375</v>
      </c>
      <c r="X125" s="49">
        <v>3023942.24</v>
      </c>
    </row>
    <row r="126" spans="1:24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258</v>
      </c>
      <c r="G126" s="58" t="s">
        <v>366</v>
      </c>
      <c r="H126" s="49">
        <v>26109424</v>
      </c>
      <c r="I126" s="49">
        <v>1461300</v>
      </c>
      <c r="J126" s="49">
        <v>0</v>
      </c>
      <c r="K126" s="49">
        <v>728823.7</v>
      </c>
      <c r="L126" s="49">
        <v>0</v>
      </c>
      <c r="M126" s="49">
        <v>134970</v>
      </c>
      <c r="N126" s="49">
        <v>4287846.3</v>
      </c>
      <c r="O126" s="49">
        <v>141970</v>
      </c>
      <c r="P126" s="49">
        <v>4202117</v>
      </c>
      <c r="Q126" s="49">
        <v>35000</v>
      </c>
      <c r="R126" s="49">
        <v>1951170</v>
      </c>
      <c r="S126" s="49">
        <v>0</v>
      </c>
      <c r="T126" s="49">
        <v>223940</v>
      </c>
      <c r="U126" s="49">
        <v>3492116</v>
      </c>
      <c r="V126" s="49">
        <v>2975297</v>
      </c>
      <c r="W126" s="49">
        <v>119338</v>
      </c>
      <c r="X126" s="49">
        <v>6355536</v>
      </c>
    </row>
    <row r="127" spans="1:24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258</v>
      </c>
      <c r="G127" s="58" t="s">
        <v>367</v>
      </c>
      <c r="H127" s="49">
        <v>13614198.26</v>
      </c>
      <c r="I127" s="49">
        <v>20048</v>
      </c>
      <c r="J127" s="49">
        <v>423854</v>
      </c>
      <c r="K127" s="49">
        <v>1254648.5</v>
      </c>
      <c r="L127" s="49">
        <v>0</v>
      </c>
      <c r="M127" s="49">
        <v>1135456</v>
      </c>
      <c r="N127" s="49">
        <v>1261279.76</v>
      </c>
      <c r="O127" s="49">
        <v>185290</v>
      </c>
      <c r="P127" s="49">
        <v>4046929</v>
      </c>
      <c r="Q127" s="49">
        <v>30000</v>
      </c>
      <c r="R127" s="49">
        <v>1197418.44</v>
      </c>
      <c r="S127" s="49">
        <v>0</v>
      </c>
      <c r="T127" s="49">
        <v>20118.37</v>
      </c>
      <c r="U127" s="49">
        <v>269380</v>
      </c>
      <c r="V127" s="49">
        <v>477502.19</v>
      </c>
      <c r="W127" s="49">
        <v>50952</v>
      </c>
      <c r="X127" s="49">
        <v>3241322</v>
      </c>
    </row>
    <row r="128" spans="1:24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258</v>
      </c>
      <c r="G128" s="58" t="s">
        <v>368</v>
      </c>
      <c r="H128" s="49">
        <v>18524511.43</v>
      </c>
      <c r="I128" s="49">
        <v>2124251</v>
      </c>
      <c r="J128" s="49">
        <v>270360</v>
      </c>
      <c r="K128" s="49">
        <v>1125117</v>
      </c>
      <c r="L128" s="49">
        <v>0</v>
      </c>
      <c r="M128" s="49">
        <v>1385845</v>
      </c>
      <c r="N128" s="49">
        <v>1876038.43</v>
      </c>
      <c r="O128" s="49">
        <v>168532</v>
      </c>
      <c r="P128" s="49">
        <v>2906109</v>
      </c>
      <c r="Q128" s="49">
        <v>43508</v>
      </c>
      <c r="R128" s="49">
        <v>441712</v>
      </c>
      <c r="S128" s="49">
        <v>0</v>
      </c>
      <c r="T128" s="49">
        <v>3000</v>
      </c>
      <c r="U128" s="49">
        <v>3293833</v>
      </c>
      <c r="V128" s="49">
        <v>296048</v>
      </c>
      <c r="W128" s="49">
        <v>838359</v>
      </c>
      <c r="X128" s="49">
        <v>3751799</v>
      </c>
    </row>
    <row r="129" spans="1:24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258</v>
      </c>
      <c r="G129" s="58" t="s">
        <v>369</v>
      </c>
      <c r="H129" s="49">
        <v>27579554.9</v>
      </c>
      <c r="I129" s="49">
        <v>3405396.25</v>
      </c>
      <c r="J129" s="49">
        <v>250480.58</v>
      </c>
      <c r="K129" s="49">
        <v>1947430.21</v>
      </c>
      <c r="L129" s="49">
        <v>0</v>
      </c>
      <c r="M129" s="49">
        <v>165050</v>
      </c>
      <c r="N129" s="49">
        <v>2489218.71</v>
      </c>
      <c r="O129" s="49">
        <v>266542.83</v>
      </c>
      <c r="P129" s="49">
        <v>7540776.64</v>
      </c>
      <c r="Q129" s="49">
        <v>65000</v>
      </c>
      <c r="R129" s="49">
        <v>2035258.78</v>
      </c>
      <c r="S129" s="49">
        <v>95319.6</v>
      </c>
      <c r="T129" s="49">
        <v>43400</v>
      </c>
      <c r="U129" s="49">
        <v>994389.3</v>
      </c>
      <c r="V129" s="49">
        <v>539381.46</v>
      </c>
      <c r="W129" s="49">
        <v>114612.94</v>
      </c>
      <c r="X129" s="49">
        <v>7627297.6</v>
      </c>
    </row>
    <row r="130" spans="1:24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258</v>
      </c>
      <c r="G130" s="58" t="s">
        <v>370</v>
      </c>
      <c r="H130" s="49">
        <v>25618755.54</v>
      </c>
      <c r="I130" s="49">
        <v>3416501</v>
      </c>
      <c r="J130" s="49">
        <v>366422</v>
      </c>
      <c r="K130" s="49">
        <v>966500</v>
      </c>
      <c r="L130" s="49">
        <v>0</v>
      </c>
      <c r="M130" s="49">
        <v>237600</v>
      </c>
      <c r="N130" s="49">
        <v>2283585.13</v>
      </c>
      <c r="O130" s="49">
        <v>199000</v>
      </c>
      <c r="P130" s="49">
        <v>5918340</v>
      </c>
      <c r="Q130" s="49">
        <v>38416</v>
      </c>
      <c r="R130" s="49">
        <v>698420</v>
      </c>
      <c r="S130" s="49">
        <v>0</v>
      </c>
      <c r="T130" s="49">
        <v>47900</v>
      </c>
      <c r="U130" s="49">
        <v>4617829</v>
      </c>
      <c r="V130" s="49">
        <v>351150</v>
      </c>
      <c r="W130" s="49">
        <v>39000</v>
      </c>
      <c r="X130" s="49">
        <v>6438092.41</v>
      </c>
    </row>
    <row r="131" spans="1:24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258</v>
      </c>
      <c r="G131" s="58" t="s">
        <v>371</v>
      </c>
      <c r="H131" s="49">
        <v>21701885.12</v>
      </c>
      <c r="I131" s="49">
        <v>106000</v>
      </c>
      <c r="J131" s="49">
        <v>378620</v>
      </c>
      <c r="K131" s="49">
        <v>771556</v>
      </c>
      <c r="L131" s="49">
        <v>0</v>
      </c>
      <c r="M131" s="49">
        <v>14057.8</v>
      </c>
      <c r="N131" s="49">
        <v>1774847.42</v>
      </c>
      <c r="O131" s="49">
        <v>211585</v>
      </c>
      <c r="P131" s="49">
        <v>6714408.12</v>
      </c>
      <c r="Q131" s="49">
        <v>40300</v>
      </c>
      <c r="R131" s="49">
        <v>946498</v>
      </c>
      <c r="S131" s="49">
        <v>0</v>
      </c>
      <c r="T131" s="49">
        <v>73500</v>
      </c>
      <c r="U131" s="49">
        <v>3169530</v>
      </c>
      <c r="V131" s="49">
        <v>1327800</v>
      </c>
      <c r="W131" s="49">
        <v>84791.26</v>
      </c>
      <c r="X131" s="49">
        <v>6088391.52</v>
      </c>
    </row>
    <row r="132" spans="1:24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258</v>
      </c>
      <c r="G132" s="58" t="s">
        <v>372</v>
      </c>
      <c r="H132" s="49">
        <v>19056469.16</v>
      </c>
      <c r="I132" s="49">
        <v>943010</v>
      </c>
      <c r="J132" s="49">
        <v>0</v>
      </c>
      <c r="K132" s="49">
        <v>1282116.5</v>
      </c>
      <c r="L132" s="49">
        <v>0</v>
      </c>
      <c r="M132" s="49">
        <v>86749.98</v>
      </c>
      <c r="N132" s="49">
        <v>2103719.82</v>
      </c>
      <c r="O132" s="49">
        <v>259223.72</v>
      </c>
      <c r="P132" s="49">
        <v>6213485</v>
      </c>
      <c r="Q132" s="49">
        <v>28780.34</v>
      </c>
      <c r="R132" s="49">
        <v>1317061</v>
      </c>
      <c r="S132" s="49">
        <v>0</v>
      </c>
      <c r="T132" s="49">
        <v>58000</v>
      </c>
      <c r="U132" s="49">
        <v>593675.78</v>
      </c>
      <c r="V132" s="49">
        <v>813006.37</v>
      </c>
      <c r="W132" s="49">
        <v>20000</v>
      </c>
      <c r="X132" s="49">
        <v>5337640.65</v>
      </c>
    </row>
    <row r="133" spans="1:24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258</v>
      </c>
      <c r="G133" s="58" t="s">
        <v>373</v>
      </c>
      <c r="H133" s="49">
        <v>19227797.34</v>
      </c>
      <c r="I133" s="49">
        <v>1525516</v>
      </c>
      <c r="J133" s="49">
        <v>2049350.61</v>
      </c>
      <c r="K133" s="49">
        <v>1654765.13</v>
      </c>
      <c r="L133" s="49">
        <v>5000</v>
      </c>
      <c r="M133" s="49">
        <v>804069</v>
      </c>
      <c r="N133" s="49">
        <v>2093442.98</v>
      </c>
      <c r="O133" s="49">
        <v>132136</v>
      </c>
      <c r="P133" s="49">
        <v>3527607</v>
      </c>
      <c r="Q133" s="49">
        <v>52200</v>
      </c>
      <c r="R133" s="49">
        <v>661031.72</v>
      </c>
      <c r="S133" s="49">
        <v>0</v>
      </c>
      <c r="T133" s="49">
        <v>70419</v>
      </c>
      <c r="U133" s="49">
        <v>1166736.52</v>
      </c>
      <c r="V133" s="49">
        <v>1381794</v>
      </c>
      <c r="W133" s="49">
        <v>179512</v>
      </c>
      <c r="X133" s="49">
        <v>3924217.38</v>
      </c>
    </row>
    <row r="134" spans="1:24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258</v>
      </c>
      <c r="G134" s="58" t="s">
        <v>374</v>
      </c>
      <c r="H134" s="49">
        <v>31051692.34</v>
      </c>
      <c r="I134" s="49">
        <v>60000</v>
      </c>
      <c r="J134" s="49">
        <v>294085.66</v>
      </c>
      <c r="K134" s="49">
        <v>1391446.57</v>
      </c>
      <c r="L134" s="49">
        <v>24889</v>
      </c>
      <c r="M134" s="49">
        <v>389798.38</v>
      </c>
      <c r="N134" s="49">
        <v>2948274.9</v>
      </c>
      <c r="O134" s="49">
        <v>486446.56</v>
      </c>
      <c r="P134" s="49">
        <v>9253408.24</v>
      </c>
      <c r="Q134" s="49">
        <v>60000</v>
      </c>
      <c r="R134" s="49">
        <v>1151845</v>
      </c>
      <c r="S134" s="49">
        <v>10000</v>
      </c>
      <c r="T134" s="49">
        <v>32900</v>
      </c>
      <c r="U134" s="49">
        <v>6603508.04</v>
      </c>
      <c r="V134" s="49">
        <v>810943.99</v>
      </c>
      <c r="W134" s="49">
        <v>130000</v>
      </c>
      <c r="X134" s="49">
        <v>7404146</v>
      </c>
    </row>
    <row r="135" spans="1:24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258</v>
      </c>
      <c r="G135" s="58" t="s">
        <v>375</v>
      </c>
      <c r="H135" s="49">
        <v>21792485</v>
      </c>
      <c r="I135" s="49">
        <v>2152170</v>
      </c>
      <c r="J135" s="49">
        <v>0</v>
      </c>
      <c r="K135" s="49">
        <v>1331852</v>
      </c>
      <c r="L135" s="49">
        <v>0</v>
      </c>
      <c r="M135" s="49">
        <v>23000</v>
      </c>
      <c r="N135" s="49">
        <v>2122406.52</v>
      </c>
      <c r="O135" s="49">
        <v>510034</v>
      </c>
      <c r="P135" s="49">
        <v>5225573</v>
      </c>
      <c r="Q135" s="49">
        <v>48000</v>
      </c>
      <c r="R135" s="49">
        <v>776178</v>
      </c>
      <c r="S135" s="49">
        <v>103096</v>
      </c>
      <c r="T135" s="49">
        <v>25000</v>
      </c>
      <c r="U135" s="49">
        <v>2856702.04</v>
      </c>
      <c r="V135" s="49">
        <v>566865.01</v>
      </c>
      <c r="W135" s="49">
        <v>73700</v>
      </c>
      <c r="X135" s="49">
        <v>5977908.43</v>
      </c>
    </row>
    <row r="136" spans="1:24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258</v>
      </c>
      <c r="G136" s="58" t="s">
        <v>376</v>
      </c>
      <c r="H136" s="49">
        <v>12315811.55</v>
      </c>
      <c r="I136" s="49">
        <v>8504</v>
      </c>
      <c r="J136" s="49">
        <v>194880</v>
      </c>
      <c r="K136" s="49">
        <v>164000</v>
      </c>
      <c r="L136" s="49">
        <v>1000</v>
      </c>
      <c r="M136" s="49">
        <v>20450</v>
      </c>
      <c r="N136" s="49">
        <v>1327343.82</v>
      </c>
      <c r="O136" s="49">
        <v>164846</v>
      </c>
      <c r="P136" s="49">
        <v>3525322.74</v>
      </c>
      <c r="Q136" s="49">
        <v>32540.95</v>
      </c>
      <c r="R136" s="49">
        <v>1637893</v>
      </c>
      <c r="S136" s="49">
        <v>0</v>
      </c>
      <c r="T136" s="49">
        <v>95063</v>
      </c>
      <c r="U136" s="49">
        <v>1906079.6</v>
      </c>
      <c r="V136" s="49">
        <v>356540</v>
      </c>
      <c r="W136" s="49">
        <v>83900</v>
      </c>
      <c r="X136" s="49">
        <v>2797448.44</v>
      </c>
    </row>
    <row r="137" spans="1:24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258</v>
      </c>
      <c r="G137" s="58" t="s">
        <v>377</v>
      </c>
      <c r="H137" s="49">
        <v>15277006.39</v>
      </c>
      <c r="I137" s="49">
        <v>251000</v>
      </c>
      <c r="J137" s="49">
        <v>192200</v>
      </c>
      <c r="K137" s="49">
        <v>120000</v>
      </c>
      <c r="L137" s="49">
        <v>0</v>
      </c>
      <c r="M137" s="49">
        <v>1534154.51</v>
      </c>
      <c r="N137" s="49">
        <v>1868556.82</v>
      </c>
      <c r="O137" s="49">
        <v>113130</v>
      </c>
      <c r="P137" s="49">
        <v>4561472.01</v>
      </c>
      <c r="Q137" s="49">
        <v>45000</v>
      </c>
      <c r="R137" s="49">
        <v>805023</v>
      </c>
      <c r="S137" s="49">
        <v>0</v>
      </c>
      <c r="T137" s="49">
        <v>15000</v>
      </c>
      <c r="U137" s="49">
        <v>2135611.33</v>
      </c>
      <c r="V137" s="49">
        <v>423000</v>
      </c>
      <c r="W137" s="49">
        <v>0</v>
      </c>
      <c r="X137" s="49">
        <v>3212858.72</v>
      </c>
    </row>
    <row r="138" spans="1:24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258</v>
      </c>
      <c r="G138" s="58" t="s">
        <v>378</v>
      </c>
      <c r="H138" s="49">
        <v>11036604.12</v>
      </c>
      <c r="I138" s="49">
        <v>48464</v>
      </c>
      <c r="J138" s="49">
        <v>71055</v>
      </c>
      <c r="K138" s="49">
        <v>1502239.19</v>
      </c>
      <c r="L138" s="49">
        <v>1500</v>
      </c>
      <c r="M138" s="49">
        <v>55436.35</v>
      </c>
      <c r="N138" s="49">
        <v>1377206.2</v>
      </c>
      <c r="O138" s="49">
        <v>164072.67</v>
      </c>
      <c r="P138" s="49">
        <v>2380441.55</v>
      </c>
      <c r="Q138" s="49">
        <v>21840</v>
      </c>
      <c r="R138" s="49">
        <v>711299</v>
      </c>
      <c r="S138" s="49">
        <v>0</v>
      </c>
      <c r="T138" s="49">
        <v>79244.68</v>
      </c>
      <c r="U138" s="49">
        <v>1518632.44</v>
      </c>
      <c r="V138" s="49">
        <v>233000.11</v>
      </c>
      <c r="W138" s="49">
        <v>10000</v>
      </c>
      <c r="X138" s="49">
        <v>2862172.93</v>
      </c>
    </row>
    <row r="139" spans="1:24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258</v>
      </c>
      <c r="G139" s="58" t="s">
        <v>379</v>
      </c>
      <c r="H139" s="49">
        <v>27980514.77</v>
      </c>
      <c r="I139" s="49">
        <v>3395099</v>
      </c>
      <c r="J139" s="49">
        <v>0</v>
      </c>
      <c r="K139" s="49">
        <v>1359000</v>
      </c>
      <c r="L139" s="49">
        <v>0</v>
      </c>
      <c r="M139" s="49">
        <v>82000</v>
      </c>
      <c r="N139" s="49">
        <v>2143784.87</v>
      </c>
      <c r="O139" s="49">
        <v>1231668</v>
      </c>
      <c r="P139" s="49">
        <v>9197337</v>
      </c>
      <c r="Q139" s="49">
        <v>83000</v>
      </c>
      <c r="R139" s="49">
        <v>1000973</v>
      </c>
      <c r="S139" s="49">
        <v>724932.64</v>
      </c>
      <c r="T139" s="49">
        <v>39000</v>
      </c>
      <c r="U139" s="49">
        <v>1127758.26</v>
      </c>
      <c r="V139" s="49">
        <v>468965</v>
      </c>
      <c r="W139" s="49">
        <v>177999</v>
      </c>
      <c r="X139" s="49">
        <v>6948998</v>
      </c>
    </row>
    <row r="140" spans="1:24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258</v>
      </c>
      <c r="G140" s="58" t="s">
        <v>380</v>
      </c>
      <c r="H140" s="49">
        <v>49132732.7</v>
      </c>
      <c r="I140" s="49">
        <v>14406.46</v>
      </c>
      <c r="J140" s="49">
        <v>413885.66</v>
      </c>
      <c r="K140" s="49">
        <v>883885.44</v>
      </c>
      <c r="L140" s="49">
        <v>419997.03</v>
      </c>
      <c r="M140" s="49">
        <v>176555.27</v>
      </c>
      <c r="N140" s="49">
        <v>3882074.33</v>
      </c>
      <c r="O140" s="49">
        <v>226300</v>
      </c>
      <c r="P140" s="49">
        <v>15968425.32</v>
      </c>
      <c r="Q140" s="49">
        <v>104848</v>
      </c>
      <c r="R140" s="49">
        <v>1529976</v>
      </c>
      <c r="S140" s="49">
        <v>0</v>
      </c>
      <c r="T140" s="49">
        <v>187045</v>
      </c>
      <c r="U140" s="49">
        <v>7047418.62</v>
      </c>
      <c r="V140" s="49">
        <v>858047.25</v>
      </c>
      <c r="W140" s="49">
        <v>187313.32</v>
      </c>
      <c r="X140" s="49">
        <v>17232555</v>
      </c>
    </row>
    <row r="141" spans="1:24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258</v>
      </c>
      <c r="G141" s="58" t="s">
        <v>381</v>
      </c>
      <c r="H141" s="49">
        <v>10794648.43</v>
      </c>
      <c r="I141" s="49">
        <v>5000</v>
      </c>
      <c r="J141" s="49">
        <v>120500</v>
      </c>
      <c r="K141" s="49">
        <v>55000</v>
      </c>
      <c r="L141" s="49">
        <v>0</v>
      </c>
      <c r="M141" s="49">
        <v>42800</v>
      </c>
      <c r="N141" s="49">
        <v>1508297.15</v>
      </c>
      <c r="O141" s="49">
        <v>173300</v>
      </c>
      <c r="P141" s="49">
        <v>2437014</v>
      </c>
      <c r="Q141" s="49">
        <v>25000</v>
      </c>
      <c r="R141" s="49">
        <v>910791</v>
      </c>
      <c r="S141" s="49">
        <v>0</v>
      </c>
      <c r="T141" s="49">
        <v>26000</v>
      </c>
      <c r="U141" s="49">
        <v>1893629.28</v>
      </c>
      <c r="V141" s="49">
        <v>217000</v>
      </c>
      <c r="W141" s="49">
        <v>3000</v>
      </c>
      <c r="X141" s="49">
        <v>3377317</v>
      </c>
    </row>
    <row r="142" spans="1:24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258</v>
      </c>
      <c r="G142" s="58" t="s">
        <v>382</v>
      </c>
      <c r="H142" s="49">
        <v>23967088.7</v>
      </c>
      <c r="I142" s="49">
        <v>151487.47</v>
      </c>
      <c r="J142" s="49">
        <v>481230</v>
      </c>
      <c r="K142" s="49">
        <v>1954496.6</v>
      </c>
      <c r="L142" s="49">
        <v>0</v>
      </c>
      <c r="M142" s="49">
        <v>663400</v>
      </c>
      <c r="N142" s="49">
        <v>2055023.48</v>
      </c>
      <c r="O142" s="49">
        <v>326837</v>
      </c>
      <c r="P142" s="49">
        <v>5326848.6</v>
      </c>
      <c r="Q142" s="49">
        <v>30000</v>
      </c>
      <c r="R142" s="49">
        <v>1321247</v>
      </c>
      <c r="S142" s="49">
        <v>0</v>
      </c>
      <c r="T142" s="49">
        <v>30000</v>
      </c>
      <c r="U142" s="49">
        <v>4391333.31</v>
      </c>
      <c r="V142" s="49">
        <v>957277.84</v>
      </c>
      <c r="W142" s="49">
        <v>146000</v>
      </c>
      <c r="X142" s="49">
        <v>6131907.4</v>
      </c>
    </row>
    <row r="143" spans="1:24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258</v>
      </c>
      <c r="G143" s="58" t="s">
        <v>383</v>
      </c>
      <c r="H143" s="49">
        <v>23528610.08</v>
      </c>
      <c r="I143" s="49">
        <v>4344102</v>
      </c>
      <c r="J143" s="49">
        <v>15000</v>
      </c>
      <c r="K143" s="49">
        <v>241842</v>
      </c>
      <c r="L143" s="49">
        <v>0</v>
      </c>
      <c r="M143" s="49">
        <v>25000</v>
      </c>
      <c r="N143" s="49">
        <v>1679430.08</v>
      </c>
      <c r="O143" s="49">
        <v>214880</v>
      </c>
      <c r="P143" s="49">
        <v>7710213</v>
      </c>
      <c r="Q143" s="49">
        <v>60000</v>
      </c>
      <c r="R143" s="49">
        <v>742913</v>
      </c>
      <c r="S143" s="49">
        <v>0</v>
      </c>
      <c r="T143" s="49">
        <v>19600</v>
      </c>
      <c r="U143" s="49">
        <v>1823295</v>
      </c>
      <c r="V143" s="49">
        <v>733385</v>
      </c>
      <c r="W143" s="49">
        <v>101000</v>
      </c>
      <c r="X143" s="49">
        <v>5817950</v>
      </c>
    </row>
    <row r="144" spans="1:24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258</v>
      </c>
      <c r="G144" s="58" t="s">
        <v>270</v>
      </c>
      <c r="H144" s="49">
        <v>40909699.72</v>
      </c>
      <c r="I144" s="49">
        <v>7707600</v>
      </c>
      <c r="J144" s="49">
        <v>0</v>
      </c>
      <c r="K144" s="49">
        <v>2290683</v>
      </c>
      <c r="L144" s="49">
        <v>0</v>
      </c>
      <c r="M144" s="49">
        <v>116570.47</v>
      </c>
      <c r="N144" s="49">
        <v>2269568.76</v>
      </c>
      <c r="O144" s="49">
        <v>330215.07</v>
      </c>
      <c r="P144" s="49">
        <v>13349397.44</v>
      </c>
      <c r="Q144" s="49">
        <v>66064</v>
      </c>
      <c r="R144" s="49">
        <v>853380</v>
      </c>
      <c r="S144" s="49">
        <v>0</v>
      </c>
      <c r="T144" s="49">
        <v>34000</v>
      </c>
      <c r="U144" s="49">
        <v>782206.09</v>
      </c>
      <c r="V144" s="49">
        <v>2111667.89</v>
      </c>
      <c r="W144" s="49">
        <v>40000</v>
      </c>
      <c r="X144" s="49">
        <v>10958347</v>
      </c>
    </row>
    <row r="145" spans="1:24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258</v>
      </c>
      <c r="G145" s="58" t="s">
        <v>384</v>
      </c>
      <c r="H145" s="49">
        <v>44761053.54</v>
      </c>
      <c r="I145" s="49">
        <v>346750</v>
      </c>
      <c r="J145" s="49">
        <v>0</v>
      </c>
      <c r="K145" s="49">
        <v>1851168.2</v>
      </c>
      <c r="L145" s="49">
        <v>0</v>
      </c>
      <c r="M145" s="49">
        <v>224000</v>
      </c>
      <c r="N145" s="49">
        <v>3536485.07</v>
      </c>
      <c r="O145" s="49">
        <v>286500</v>
      </c>
      <c r="P145" s="49">
        <v>9358334</v>
      </c>
      <c r="Q145" s="49">
        <v>90000</v>
      </c>
      <c r="R145" s="49">
        <v>1197550</v>
      </c>
      <c r="S145" s="49">
        <v>0</v>
      </c>
      <c r="T145" s="49">
        <v>131530</v>
      </c>
      <c r="U145" s="49">
        <v>16876292.48</v>
      </c>
      <c r="V145" s="49">
        <v>835150</v>
      </c>
      <c r="W145" s="49">
        <v>104650</v>
      </c>
      <c r="X145" s="49">
        <v>9922643.79</v>
      </c>
    </row>
    <row r="146" spans="1:24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258</v>
      </c>
      <c r="G146" s="58" t="s">
        <v>385</v>
      </c>
      <c r="H146" s="49">
        <v>25604328.82</v>
      </c>
      <c r="I146" s="49">
        <v>22700</v>
      </c>
      <c r="J146" s="49">
        <v>340000</v>
      </c>
      <c r="K146" s="49">
        <v>6532973.18</v>
      </c>
      <c r="L146" s="49">
        <v>17080</v>
      </c>
      <c r="M146" s="49">
        <v>1416773.51</v>
      </c>
      <c r="N146" s="49">
        <v>1911900</v>
      </c>
      <c r="O146" s="49">
        <v>216000</v>
      </c>
      <c r="P146" s="49">
        <v>5231554</v>
      </c>
      <c r="Q146" s="49">
        <v>42500</v>
      </c>
      <c r="R146" s="49">
        <v>1103787</v>
      </c>
      <c r="S146" s="49">
        <v>131041.2</v>
      </c>
      <c r="T146" s="49">
        <v>26000</v>
      </c>
      <c r="U146" s="49">
        <v>1091450</v>
      </c>
      <c r="V146" s="49">
        <v>2223223.93</v>
      </c>
      <c r="W146" s="49">
        <v>41000</v>
      </c>
      <c r="X146" s="49">
        <v>5256346</v>
      </c>
    </row>
    <row r="147" spans="1:24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258</v>
      </c>
      <c r="G147" s="58" t="s">
        <v>386</v>
      </c>
      <c r="H147" s="49">
        <v>38849640.94</v>
      </c>
      <c r="I147" s="49">
        <v>2256857</v>
      </c>
      <c r="J147" s="49">
        <v>328796</v>
      </c>
      <c r="K147" s="49">
        <v>2753468</v>
      </c>
      <c r="L147" s="49">
        <v>131200</v>
      </c>
      <c r="M147" s="49">
        <v>1191371</v>
      </c>
      <c r="N147" s="49">
        <v>3130769.26</v>
      </c>
      <c r="O147" s="49">
        <v>513794.49</v>
      </c>
      <c r="P147" s="49">
        <v>8801591</v>
      </c>
      <c r="Q147" s="49">
        <v>78000</v>
      </c>
      <c r="R147" s="49">
        <v>1618546</v>
      </c>
      <c r="S147" s="49">
        <v>404378</v>
      </c>
      <c r="T147" s="49">
        <v>467149</v>
      </c>
      <c r="U147" s="49">
        <v>5724572.94</v>
      </c>
      <c r="V147" s="49">
        <v>856663.73</v>
      </c>
      <c r="W147" s="49">
        <v>816790.52</v>
      </c>
      <c r="X147" s="49">
        <v>9775694</v>
      </c>
    </row>
    <row r="148" spans="1:24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258</v>
      </c>
      <c r="G148" s="58" t="s">
        <v>387</v>
      </c>
      <c r="H148" s="49">
        <v>26979429.93</v>
      </c>
      <c r="I148" s="49">
        <v>2006252.29</v>
      </c>
      <c r="J148" s="49">
        <v>354532</v>
      </c>
      <c r="K148" s="49">
        <v>1705736.95</v>
      </c>
      <c r="L148" s="49">
        <v>0</v>
      </c>
      <c r="M148" s="49">
        <v>61613.3</v>
      </c>
      <c r="N148" s="49">
        <v>2343694.91</v>
      </c>
      <c r="O148" s="49">
        <v>295898.93</v>
      </c>
      <c r="P148" s="49">
        <v>8086290.35</v>
      </c>
      <c r="Q148" s="49">
        <v>70333.01</v>
      </c>
      <c r="R148" s="49">
        <v>1260360</v>
      </c>
      <c r="S148" s="49">
        <v>0</v>
      </c>
      <c r="T148" s="49">
        <v>406700</v>
      </c>
      <c r="U148" s="49">
        <v>2629839.5</v>
      </c>
      <c r="V148" s="49">
        <v>584258.69</v>
      </c>
      <c r="W148" s="49">
        <v>73000</v>
      </c>
      <c r="X148" s="49">
        <v>7100920</v>
      </c>
    </row>
    <row r="149" spans="1:24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258</v>
      </c>
      <c r="G149" s="58" t="s">
        <v>388</v>
      </c>
      <c r="H149" s="49">
        <v>21372347.72</v>
      </c>
      <c r="I149" s="49">
        <v>478000</v>
      </c>
      <c r="J149" s="49">
        <v>404307.64</v>
      </c>
      <c r="K149" s="49">
        <v>2012720</v>
      </c>
      <c r="L149" s="49">
        <v>0</v>
      </c>
      <c r="M149" s="49">
        <v>50000</v>
      </c>
      <c r="N149" s="49">
        <v>2268824.67</v>
      </c>
      <c r="O149" s="49">
        <v>125604.19</v>
      </c>
      <c r="P149" s="49">
        <v>8432451.11</v>
      </c>
      <c r="Q149" s="49">
        <v>25000</v>
      </c>
      <c r="R149" s="49">
        <v>1036329.47</v>
      </c>
      <c r="S149" s="49">
        <v>0</v>
      </c>
      <c r="T149" s="49">
        <v>7000</v>
      </c>
      <c r="U149" s="49">
        <v>664250.54</v>
      </c>
      <c r="V149" s="49">
        <v>364574.27</v>
      </c>
      <c r="W149" s="49">
        <v>61200</v>
      </c>
      <c r="X149" s="49">
        <v>5442085.83</v>
      </c>
    </row>
    <row r="150" spans="1:24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258</v>
      </c>
      <c r="G150" s="58" t="s">
        <v>389</v>
      </c>
      <c r="H150" s="49">
        <v>17155327.52</v>
      </c>
      <c r="I150" s="49">
        <v>99000</v>
      </c>
      <c r="J150" s="49">
        <v>291344</v>
      </c>
      <c r="K150" s="49">
        <v>2419761</v>
      </c>
      <c r="L150" s="49">
        <v>0</v>
      </c>
      <c r="M150" s="49">
        <v>219246</v>
      </c>
      <c r="N150" s="49">
        <v>2177791</v>
      </c>
      <c r="O150" s="49">
        <v>156377.78</v>
      </c>
      <c r="P150" s="49">
        <v>3396616</v>
      </c>
      <c r="Q150" s="49">
        <v>34000</v>
      </c>
      <c r="R150" s="49">
        <v>660184</v>
      </c>
      <c r="S150" s="49">
        <v>0</v>
      </c>
      <c r="T150" s="49">
        <v>8000</v>
      </c>
      <c r="U150" s="49">
        <v>2510937.74</v>
      </c>
      <c r="V150" s="49">
        <v>885500</v>
      </c>
      <c r="W150" s="49">
        <v>43400</v>
      </c>
      <c r="X150" s="49">
        <v>4253170</v>
      </c>
    </row>
    <row r="151" spans="1:24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258</v>
      </c>
      <c r="G151" s="58" t="s">
        <v>272</v>
      </c>
      <c r="H151" s="49">
        <v>43740830</v>
      </c>
      <c r="I151" s="49">
        <v>67000</v>
      </c>
      <c r="J151" s="49">
        <v>0</v>
      </c>
      <c r="K151" s="49">
        <v>6326940</v>
      </c>
      <c r="L151" s="49">
        <v>7158000</v>
      </c>
      <c r="M151" s="49">
        <v>643300</v>
      </c>
      <c r="N151" s="49">
        <v>3976153.45</v>
      </c>
      <c r="O151" s="49">
        <v>331500</v>
      </c>
      <c r="P151" s="49">
        <v>8997541</v>
      </c>
      <c r="Q151" s="49">
        <v>87000</v>
      </c>
      <c r="R151" s="49">
        <v>1485952</v>
      </c>
      <c r="S151" s="49">
        <v>0</v>
      </c>
      <c r="T151" s="49">
        <v>70000</v>
      </c>
      <c r="U151" s="49">
        <v>2850590</v>
      </c>
      <c r="V151" s="49">
        <v>2547753.5</v>
      </c>
      <c r="W151" s="49">
        <v>234000</v>
      </c>
      <c r="X151" s="49">
        <v>8965100.05</v>
      </c>
    </row>
    <row r="152" spans="1:24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258</v>
      </c>
      <c r="G152" s="58" t="s">
        <v>390</v>
      </c>
      <c r="H152" s="49">
        <v>18974976.26</v>
      </c>
      <c r="I152" s="49">
        <v>7010</v>
      </c>
      <c r="J152" s="49">
        <v>260064</v>
      </c>
      <c r="K152" s="49">
        <v>1206495.22</v>
      </c>
      <c r="L152" s="49">
        <v>0</v>
      </c>
      <c r="M152" s="49">
        <v>104033.77</v>
      </c>
      <c r="N152" s="49">
        <v>2119576.53</v>
      </c>
      <c r="O152" s="49">
        <v>239000</v>
      </c>
      <c r="P152" s="49">
        <v>7337542.44</v>
      </c>
      <c r="Q152" s="49">
        <v>45400</v>
      </c>
      <c r="R152" s="49">
        <v>645500</v>
      </c>
      <c r="S152" s="49">
        <v>0</v>
      </c>
      <c r="T152" s="49">
        <v>0</v>
      </c>
      <c r="U152" s="49">
        <v>1962370.75</v>
      </c>
      <c r="V152" s="49">
        <v>234021.55</v>
      </c>
      <c r="W152" s="49">
        <v>92000</v>
      </c>
      <c r="X152" s="49">
        <v>4721962</v>
      </c>
    </row>
    <row r="153" spans="1:24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258</v>
      </c>
      <c r="G153" s="58" t="s">
        <v>273</v>
      </c>
      <c r="H153" s="49">
        <v>47989666.39</v>
      </c>
      <c r="I153" s="49">
        <v>3005000</v>
      </c>
      <c r="J153" s="49">
        <v>549000</v>
      </c>
      <c r="K153" s="49">
        <v>8464713.19</v>
      </c>
      <c r="L153" s="49">
        <v>0</v>
      </c>
      <c r="M153" s="49">
        <v>93500</v>
      </c>
      <c r="N153" s="49">
        <v>4451844.88</v>
      </c>
      <c r="O153" s="49">
        <v>352903.39</v>
      </c>
      <c r="P153" s="49">
        <v>12512067.38</v>
      </c>
      <c r="Q153" s="49">
        <v>62000</v>
      </c>
      <c r="R153" s="49">
        <v>2356700.47</v>
      </c>
      <c r="S153" s="49">
        <v>426490.62</v>
      </c>
      <c r="T153" s="49">
        <v>82003</v>
      </c>
      <c r="U153" s="49">
        <v>1897515.42</v>
      </c>
      <c r="V153" s="49">
        <v>713189.04</v>
      </c>
      <c r="W153" s="49">
        <v>183000</v>
      </c>
      <c r="X153" s="49">
        <v>12839739</v>
      </c>
    </row>
    <row r="154" spans="1:24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258</v>
      </c>
      <c r="G154" s="58" t="s">
        <v>391</v>
      </c>
      <c r="H154" s="49">
        <v>35422207.55</v>
      </c>
      <c r="I154" s="49">
        <v>1917500</v>
      </c>
      <c r="J154" s="49">
        <v>0</v>
      </c>
      <c r="K154" s="49">
        <v>960400</v>
      </c>
      <c r="L154" s="49">
        <v>0</v>
      </c>
      <c r="M154" s="49">
        <v>16630</v>
      </c>
      <c r="N154" s="49">
        <v>3962873.55</v>
      </c>
      <c r="O154" s="49">
        <v>392400</v>
      </c>
      <c r="P154" s="49">
        <v>10032290</v>
      </c>
      <c r="Q154" s="49">
        <v>521000</v>
      </c>
      <c r="R154" s="49">
        <v>1532800</v>
      </c>
      <c r="S154" s="49">
        <v>0</v>
      </c>
      <c r="T154" s="49">
        <v>208590</v>
      </c>
      <c r="U154" s="49">
        <v>3912470</v>
      </c>
      <c r="V154" s="49">
        <v>924000</v>
      </c>
      <c r="W154" s="49">
        <v>213795</v>
      </c>
      <c r="X154" s="49">
        <v>10827459</v>
      </c>
    </row>
    <row r="155" spans="1:24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258</v>
      </c>
      <c r="G155" s="58" t="s">
        <v>392</v>
      </c>
      <c r="H155" s="49">
        <v>38485927.07</v>
      </c>
      <c r="I155" s="49">
        <v>34000</v>
      </c>
      <c r="J155" s="49">
        <v>0</v>
      </c>
      <c r="K155" s="49">
        <v>1797651.46</v>
      </c>
      <c r="L155" s="49">
        <v>0</v>
      </c>
      <c r="M155" s="49">
        <v>454000</v>
      </c>
      <c r="N155" s="49">
        <v>2793561.3</v>
      </c>
      <c r="O155" s="49">
        <v>507712.04</v>
      </c>
      <c r="P155" s="49">
        <v>14390401.23</v>
      </c>
      <c r="Q155" s="49">
        <v>56000</v>
      </c>
      <c r="R155" s="49">
        <v>674077</v>
      </c>
      <c r="S155" s="49">
        <v>0</v>
      </c>
      <c r="T155" s="49">
        <v>148556</v>
      </c>
      <c r="U155" s="49">
        <v>5693683.2</v>
      </c>
      <c r="V155" s="49">
        <v>1032774.84</v>
      </c>
      <c r="W155" s="49">
        <v>72300</v>
      </c>
      <c r="X155" s="49">
        <v>10831210</v>
      </c>
    </row>
    <row r="156" spans="1:24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258</v>
      </c>
      <c r="G156" s="58" t="s">
        <v>393</v>
      </c>
      <c r="H156" s="49">
        <v>16108387.17</v>
      </c>
      <c r="I156" s="49">
        <v>23000</v>
      </c>
      <c r="J156" s="49">
        <v>79454</v>
      </c>
      <c r="K156" s="49">
        <v>763035</v>
      </c>
      <c r="L156" s="49">
        <v>0</v>
      </c>
      <c r="M156" s="49">
        <v>336318</v>
      </c>
      <c r="N156" s="49">
        <v>1801454.27</v>
      </c>
      <c r="O156" s="49">
        <v>154497.89</v>
      </c>
      <c r="P156" s="49">
        <v>5172047.49</v>
      </c>
      <c r="Q156" s="49">
        <v>32000</v>
      </c>
      <c r="R156" s="49">
        <v>1308522</v>
      </c>
      <c r="S156" s="49">
        <v>0</v>
      </c>
      <c r="T156" s="49">
        <v>12000</v>
      </c>
      <c r="U156" s="49">
        <v>1452989.52</v>
      </c>
      <c r="V156" s="49">
        <v>350000</v>
      </c>
      <c r="W156" s="49">
        <v>95800</v>
      </c>
      <c r="X156" s="49">
        <v>4527269</v>
      </c>
    </row>
    <row r="157" spans="1:24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258</v>
      </c>
      <c r="G157" s="58" t="s">
        <v>394</v>
      </c>
      <c r="H157" s="49">
        <v>28794950.71</v>
      </c>
      <c r="I157" s="49">
        <v>20000</v>
      </c>
      <c r="J157" s="49">
        <v>338317</v>
      </c>
      <c r="K157" s="49">
        <v>2397499.81</v>
      </c>
      <c r="L157" s="49">
        <v>249416</v>
      </c>
      <c r="M157" s="49">
        <v>46000</v>
      </c>
      <c r="N157" s="49">
        <v>3040265.19</v>
      </c>
      <c r="O157" s="49">
        <v>622244.96</v>
      </c>
      <c r="P157" s="49">
        <v>9103776.4</v>
      </c>
      <c r="Q157" s="49">
        <v>100000</v>
      </c>
      <c r="R157" s="49">
        <v>1085970</v>
      </c>
      <c r="S157" s="49">
        <v>0</v>
      </c>
      <c r="T157" s="49">
        <v>341595</v>
      </c>
      <c r="U157" s="49">
        <v>3429855.3</v>
      </c>
      <c r="V157" s="49">
        <v>788872.05</v>
      </c>
      <c r="W157" s="49">
        <v>236700</v>
      </c>
      <c r="X157" s="49">
        <v>6994439</v>
      </c>
    </row>
    <row r="158" spans="1:24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258</v>
      </c>
      <c r="G158" s="58" t="s">
        <v>395</v>
      </c>
      <c r="H158" s="49">
        <v>19379586.19</v>
      </c>
      <c r="I158" s="49">
        <v>1440691</v>
      </c>
      <c r="J158" s="49">
        <v>272000</v>
      </c>
      <c r="K158" s="49">
        <v>450830</v>
      </c>
      <c r="L158" s="49">
        <v>0</v>
      </c>
      <c r="M158" s="49">
        <v>85017</v>
      </c>
      <c r="N158" s="49">
        <v>2141812.21</v>
      </c>
      <c r="O158" s="49">
        <v>553667</v>
      </c>
      <c r="P158" s="49">
        <v>4451714.84</v>
      </c>
      <c r="Q158" s="49">
        <v>33500</v>
      </c>
      <c r="R158" s="49">
        <v>2097168</v>
      </c>
      <c r="S158" s="49">
        <v>0</v>
      </c>
      <c r="T158" s="49">
        <v>0</v>
      </c>
      <c r="U158" s="49">
        <v>3100887.14</v>
      </c>
      <c r="V158" s="49">
        <v>344146</v>
      </c>
      <c r="W158" s="49">
        <v>131490</v>
      </c>
      <c r="X158" s="49">
        <v>4276663</v>
      </c>
    </row>
    <row r="159" spans="1:24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258</v>
      </c>
      <c r="G159" s="58" t="s">
        <v>396</v>
      </c>
      <c r="H159" s="49">
        <v>29083785</v>
      </c>
      <c r="I159" s="49">
        <v>22000</v>
      </c>
      <c r="J159" s="49">
        <v>1432740</v>
      </c>
      <c r="K159" s="49">
        <v>2172480</v>
      </c>
      <c r="L159" s="49">
        <v>0</v>
      </c>
      <c r="M159" s="49">
        <v>28200</v>
      </c>
      <c r="N159" s="49">
        <v>2717756.85</v>
      </c>
      <c r="O159" s="49">
        <v>330804</v>
      </c>
      <c r="P159" s="49">
        <v>7341948</v>
      </c>
      <c r="Q159" s="49">
        <v>82490</v>
      </c>
      <c r="R159" s="49">
        <v>1047200</v>
      </c>
      <c r="S159" s="49">
        <v>0</v>
      </c>
      <c r="T159" s="49">
        <v>127900</v>
      </c>
      <c r="U159" s="49">
        <v>5780690.15</v>
      </c>
      <c r="V159" s="49">
        <v>674411</v>
      </c>
      <c r="W159" s="49">
        <v>99200</v>
      </c>
      <c r="X159" s="49">
        <v>7225965</v>
      </c>
    </row>
    <row r="160" spans="1:24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258</v>
      </c>
      <c r="G160" s="58" t="s">
        <v>397</v>
      </c>
      <c r="H160" s="49">
        <v>19656347.87</v>
      </c>
      <c r="I160" s="49">
        <v>1495000</v>
      </c>
      <c r="J160" s="49">
        <v>94000</v>
      </c>
      <c r="K160" s="49">
        <v>1348100</v>
      </c>
      <c r="L160" s="49">
        <v>0</v>
      </c>
      <c r="M160" s="49">
        <v>417930</v>
      </c>
      <c r="N160" s="49">
        <v>1833039.87</v>
      </c>
      <c r="O160" s="49">
        <v>185600</v>
      </c>
      <c r="P160" s="49">
        <v>6509371</v>
      </c>
      <c r="Q160" s="49">
        <v>34000</v>
      </c>
      <c r="R160" s="49">
        <v>1189331</v>
      </c>
      <c r="S160" s="49">
        <v>1500</v>
      </c>
      <c r="T160" s="49">
        <v>0</v>
      </c>
      <c r="U160" s="49">
        <v>720366</v>
      </c>
      <c r="V160" s="49">
        <v>638441</v>
      </c>
      <c r="W160" s="49">
        <v>20000</v>
      </c>
      <c r="X160" s="49">
        <v>5169669</v>
      </c>
    </row>
    <row r="161" spans="1:24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258</v>
      </c>
      <c r="G161" s="58" t="s">
        <v>398</v>
      </c>
      <c r="H161" s="49">
        <v>36297389</v>
      </c>
      <c r="I161" s="49">
        <v>4699610</v>
      </c>
      <c r="J161" s="49">
        <v>0</v>
      </c>
      <c r="K161" s="49">
        <v>1917185.36</v>
      </c>
      <c r="L161" s="49">
        <v>0</v>
      </c>
      <c r="M161" s="49">
        <v>224700</v>
      </c>
      <c r="N161" s="49">
        <v>2863347.76</v>
      </c>
      <c r="O161" s="49">
        <v>333263.22</v>
      </c>
      <c r="P161" s="49">
        <v>8488476.25</v>
      </c>
      <c r="Q161" s="49">
        <v>39900</v>
      </c>
      <c r="R161" s="49">
        <v>638215</v>
      </c>
      <c r="S161" s="49">
        <v>0</v>
      </c>
      <c r="T161" s="49">
        <v>92278</v>
      </c>
      <c r="U161" s="49">
        <v>4637085</v>
      </c>
      <c r="V161" s="49">
        <v>1662045.91</v>
      </c>
      <c r="W161" s="49">
        <v>116255.26</v>
      </c>
      <c r="X161" s="49">
        <v>10585027.24</v>
      </c>
    </row>
    <row r="162" spans="1:24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258</v>
      </c>
      <c r="G162" s="58" t="s">
        <v>399</v>
      </c>
      <c r="H162" s="49">
        <v>19731760.3</v>
      </c>
      <c r="I162" s="49">
        <v>750000</v>
      </c>
      <c r="J162" s="49">
        <v>0</v>
      </c>
      <c r="K162" s="49">
        <v>4267330</v>
      </c>
      <c r="L162" s="49">
        <v>0</v>
      </c>
      <c r="M162" s="49">
        <v>35000</v>
      </c>
      <c r="N162" s="49">
        <v>2113062.3</v>
      </c>
      <c r="O162" s="49">
        <v>233800</v>
      </c>
      <c r="P162" s="49">
        <v>4653000</v>
      </c>
      <c r="Q162" s="49">
        <v>37000</v>
      </c>
      <c r="R162" s="49">
        <v>1350605.11</v>
      </c>
      <c r="S162" s="49">
        <v>0</v>
      </c>
      <c r="T162" s="49">
        <v>151500</v>
      </c>
      <c r="U162" s="49">
        <v>852055.89</v>
      </c>
      <c r="V162" s="49">
        <v>198000</v>
      </c>
      <c r="W162" s="49">
        <v>90000</v>
      </c>
      <c r="X162" s="49">
        <v>5000407</v>
      </c>
    </row>
    <row r="163" spans="1:24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258</v>
      </c>
      <c r="G163" s="58" t="s">
        <v>400</v>
      </c>
      <c r="H163" s="49">
        <v>20000129.93</v>
      </c>
      <c r="I163" s="49">
        <v>8500</v>
      </c>
      <c r="J163" s="49">
        <v>41500</v>
      </c>
      <c r="K163" s="49">
        <v>2315800</v>
      </c>
      <c r="L163" s="49">
        <v>23860</v>
      </c>
      <c r="M163" s="49">
        <v>25000</v>
      </c>
      <c r="N163" s="49">
        <v>1821726.93</v>
      </c>
      <c r="O163" s="49">
        <v>113320</v>
      </c>
      <c r="P163" s="49">
        <v>3143200</v>
      </c>
      <c r="Q163" s="49">
        <v>46000</v>
      </c>
      <c r="R163" s="49">
        <v>728390</v>
      </c>
      <c r="S163" s="49">
        <v>0</v>
      </c>
      <c r="T163" s="49">
        <v>55200</v>
      </c>
      <c r="U163" s="49">
        <v>4837610</v>
      </c>
      <c r="V163" s="49">
        <v>1759068</v>
      </c>
      <c r="W163" s="49">
        <v>30515</v>
      </c>
      <c r="X163" s="49">
        <v>5050440</v>
      </c>
    </row>
    <row r="164" spans="1:24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258</v>
      </c>
      <c r="G164" s="58" t="s">
        <v>401</v>
      </c>
      <c r="H164" s="49">
        <v>26838886</v>
      </c>
      <c r="I164" s="49">
        <v>28400</v>
      </c>
      <c r="J164" s="49">
        <v>0</v>
      </c>
      <c r="K164" s="49">
        <v>3723219</v>
      </c>
      <c r="L164" s="49">
        <v>92200</v>
      </c>
      <c r="M164" s="49">
        <v>649285</v>
      </c>
      <c r="N164" s="49">
        <v>2253023</v>
      </c>
      <c r="O164" s="49">
        <v>148266</v>
      </c>
      <c r="P164" s="49">
        <v>8437648.78</v>
      </c>
      <c r="Q164" s="49">
        <v>82000</v>
      </c>
      <c r="R164" s="49">
        <v>851979</v>
      </c>
      <c r="S164" s="49">
        <v>0</v>
      </c>
      <c r="T164" s="49">
        <v>19600</v>
      </c>
      <c r="U164" s="49">
        <v>2751019.76</v>
      </c>
      <c r="V164" s="49">
        <v>1985454.39</v>
      </c>
      <c r="W164" s="49">
        <v>42500</v>
      </c>
      <c r="X164" s="49">
        <v>5774291.07</v>
      </c>
    </row>
    <row r="165" spans="1:24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258</v>
      </c>
      <c r="G165" s="58" t="s">
        <v>402</v>
      </c>
      <c r="H165" s="49">
        <v>20610209.15</v>
      </c>
      <c r="I165" s="49">
        <v>2694080.01</v>
      </c>
      <c r="J165" s="49">
        <v>302161.25</v>
      </c>
      <c r="K165" s="49">
        <v>994325.13</v>
      </c>
      <c r="L165" s="49">
        <v>127000</v>
      </c>
      <c r="M165" s="49">
        <v>27100</v>
      </c>
      <c r="N165" s="49">
        <v>2058545.88</v>
      </c>
      <c r="O165" s="49">
        <v>238065.86</v>
      </c>
      <c r="P165" s="49">
        <v>3013153</v>
      </c>
      <c r="Q165" s="49">
        <v>65000</v>
      </c>
      <c r="R165" s="49">
        <v>680924</v>
      </c>
      <c r="S165" s="49">
        <v>0</v>
      </c>
      <c r="T165" s="49">
        <v>7600</v>
      </c>
      <c r="U165" s="49">
        <v>6209580.86</v>
      </c>
      <c r="V165" s="49">
        <v>424277.16</v>
      </c>
      <c r="W165" s="49">
        <v>14500</v>
      </c>
      <c r="X165" s="49">
        <v>3753896</v>
      </c>
    </row>
    <row r="166" spans="1:24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258</v>
      </c>
      <c r="G166" s="58" t="s">
        <v>403</v>
      </c>
      <c r="H166" s="49">
        <v>20505159</v>
      </c>
      <c r="I166" s="49">
        <v>46150</v>
      </c>
      <c r="J166" s="49">
        <v>0</v>
      </c>
      <c r="K166" s="49">
        <v>1300452</v>
      </c>
      <c r="L166" s="49">
        <v>0</v>
      </c>
      <c r="M166" s="49">
        <v>55000</v>
      </c>
      <c r="N166" s="49">
        <v>2099286</v>
      </c>
      <c r="O166" s="49">
        <v>275500</v>
      </c>
      <c r="P166" s="49">
        <v>6221219</v>
      </c>
      <c r="Q166" s="49">
        <v>60000</v>
      </c>
      <c r="R166" s="49">
        <v>748820</v>
      </c>
      <c r="S166" s="49">
        <v>0</v>
      </c>
      <c r="T166" s="49">
        <v>69120</v>
      </c>
      <c r="U166" s="49">
        <v>3241431</v>
      </c>
      <c r="V166" s="49">
        <v>329000</v>
      </c>
      <c r="W166" s="49">
        <v>415000</v>
      </c>
      <c r="X166" s="49">
        <v>5644181</v>
      </c>
    </row>
    <row r="167" spans="1:24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258</v>
      </c>
      <c r="G167" s="58" t="s">
        <v>404</v>
      </c>
      <c r="H167" s="49">
        <v>39342299.28</v>
      </c>
      <c r="I167" s="49">
        <v>3276662</v>
      </c>
      <c r="J167" s="49">
        <v>0</v>
      </c>
      <c r="K167" s="49">
        <v>1731642</v>
      </c>
      <c r="L167" s="49">
        <v>0</v>
      </c>
      <c r="M167" s="49">
        <v>253044</v>
      </c>
      <c r="N167" s="49">
        <v>3131676.1</v>
      </c>
      <c r="O167" s="49">
        <v>365025</v>
      </c>
      <c r="P167" s="49">
        <v>12422241.99</v>
      </c>
      <c r="Q167" s="49">
        <v>126137.16</v>
      </c>
      <c r="R167" s="49">
        <v>1474663</v>
      </c>
      <c r="S167" s="49">
        <v>153880</v>
      </c>
      <c r="T167" s="49">
        <v>21035.56</v>
      </c>
      <c r="U167" s="49">
        <v>3404158.36</v>
      </c>
      <c r="V167" s="49">
        <v>1291010</v>
      </c>
      <c r="W167" s="49">
        <v>650071</v>
      </c>
      <c r="X167" s="49">
        <v>11041053.11</v>
      </c>
    </row>
    <row r="168" spans="1:24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258</v>
      </c>
      <c r="G168" s="58" t="s">
        <v>405</v>
      </c>
      <c r="H168" s="49">
        <v>28476131</v>
      </c>
      <c r="I168" s="49">
        <v>2923000</v>
      </c>
      <c r="J168" s="49">
        <v>240000</v>
      </c>
      <c r="K168" s="49">
        <v>1190000</v>
      </c>
      <c r="L168" s="49">
        <v>0</v>
      </c>
      <c r="M168" s="49">
        <v>860000</v>
      </c>
      <c r="N168" s="49">
        <v>2236147.25</v>
      </c>
      <c r="O168" s="49">
        <v>187000</v>
      </c>
      <c r="P168" s="49">
        <v>7276159.25</v>
      </c>
      <c r="Q168" s="49">
        <v>36400</v>
      </c>
      <c r="R168" s="49">
        <v>1305362.5</v>
      </c>
      <c r="S168" s="49">
        <v>0</v>
      </c>
      <c r="T168" s="49">
        <v>40000</v>
      </c>
      <c r="U168" s="49">
        <v>4903970</v>
      </c>
      <c r="V168" s="49">
        <v>296000</v>
      </c>
      <c r="W168" s="49">
        <v>84000</v>
      </c>
      <c r="X168" s="49">
        <v>6898092</v>
      </c>
    </row>
    <row r="169" spans="1:24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258</v>
      </c>
      <c r="G169" s="58" t="s">
        <v>406</v>
      </c>
      <c r="H169" s="49">
        <v>38120765.7</v>
      </c>
      <c r="I169" s="49">
        <v>2581008</v>
      </c>
      <c r="J169" s="49">
        <v>3364274</v>
      </c>
      <c r="K169" s="49">
        <v>6738981</v>
      </c>
      <c r="L169" s="49">
        <v>108592</v>
      </c>
      <c r="M169" s="49">
        <v>449598</v>
      </c>
      <c r="N169" s="49">
        <v>2320488.7</v>
      </c>
      <c r="O169" s="49">
        <v>732526</v>
      </c>
      <c r="P169" s="49">
        <v>9288452</v>
      </c>
      <c r="Q169" s="49">
        <v>64900</v>
      </c>
      <c r="R169" s="49">
        <v>842524</v>
      </c>
      <c r="S169" s="49">
        <v>185744</v>
      </c>
      <c r="T169" s="49">
        <v>238718</v>
      </c>
      <c r="U169" s="49">
        <v>2417288</v>
      </c>
      <c r="V169" s="49">
        <v>1840170</v>
      </c>
      <c r="W169" s="49">
        <v>182910</v>
      </c>
      <c r="X169" s="49">
        <v>6764592</v>
      </c>
    </row>
    <row r="170" spans="1:24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258</v>
      </c>
      <c r="G170" s="58" t="s">
        <v>407</v>
      </c>
      <c r="H170" s="49">
        <v>20007918.14</v>
      </c>
      <c r="I170" s="49">
        <v>14600</v>
      </c>
      <c r="J170" s="49">
        <v>0</v>
      </c>
      <c r="K170" s="49">
        <v>1484796.28</v>
      </c>
      <c r="L170" s="49">
        <v>0</v>
      </c>
      <c r="M170" s="49">
        <v>75246</v>
      </c>
      <c r="N170" s="49">
        <v>2619408.26</v>
      </c>
      <c r="O170" s="49">
        <v>269343.78</v>
      </c>
      <c r="P170" s="49">
        <v>6054841.78</v>
      </c>
      <c r="Q170" s="49">
        <v>85000.1</v>
      </c>
      <c r="R170" s="49">
        <v>846191</v>
      </c>
      <c r="S170" s="49">
        <v>0</v>
      </c>
      <c r="T170" s="49">
        <v>20000</v>
      </c>
      <c r="U170" s="49">
        <v>909989.44</v>
      </c>
      <c r="V170" s="49">
        <v>265000</v>
      </c>
      <c r="W170" s="49">
        <v>1067799.5</v>
      </c>
      <c r="X170" s="49">
        <v>6295702</v>
      </c>
    </row>
    <row r="171" spans="1:24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258</v>
      </c>
      <c r="G171" s="58" t="s">
        <v>408</v>
      </c>
      <c r="H171" s="49">
        <v>22489055.67</v>
      </c>
      <c r="I171" s="49">
        <v>1505857.19</v>
      </c>
      <c r="J171" s="49">
        <v>140530</v>
      </c>
      <c r="K171" s="49">
        <v>449629.3</v>
      </c>
      <c r="L171" s="49">
        <v>0</v>
      </c>
      <c r="M171" s="49">
        <v>125176</v>
      </c>
      <c r="N171" s="49">
        <v>2092763.46</v>
      </c>
      <c r="O171" s="49">
        <v>240983</v>
      </c>
      <c r="P171" s="49">
        <v>7882120.52</v>
      </c>
      <c r="Q171" s="49">
        <v>97700</v>
      </c>
      <c r="R171" s="49">
        <v>1617699.68</v>
      </c>
      <c r="S171" s="49">
        <v>62207</v>
      </c>
      <c r="T171" s="49">
        <v>53588</v>
      </c>
      <c r="U171" s="49">
        <v>1003070</v>
      </c>
      <c r="V171" s="49">
        <v>520754</v>
      </c>
      <c r="W171" s="49">
        <v>75800</v>
      </c>
      <c r="X171" s="49">
        <v>6621177.52</v>
      </c>
    </row>
    <row r="172" spans="1:24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258</v>
      </c>
      <c r="G172" s="58" t="s">
        <v>274</v>
      </c>
      <c r="H172" s="49">
        <v>31116125</v>
      </c>
      <c r="I172" s="49">
        <v>46000</v>
      </c>
      <c r="J172" s="49">
        <v>10000</v>
      </c>
      <c r="K172" s="49">
        <v>492883.91</v>
      </c>
      <c r="L172" s="49">
        <v>117824</v>
      </c>
      <c r="M172" s="49">
        <v>74620.2</v>
      </c>
      <c r="N172" s="49">
        <v>3061980.33</v>
      </c>
      <c r="O172" s="49">
        <v>3993237.19</v>
      </c>
      <c r="P172" s="49">
        <v>8745823.94</v>
      </c>
      <c r="Q172" s="49">
        <v>169000</v>
      </c>
      <c r="R172" s="49">
        <v>1563028</v>
      </c>
      <c r="S172" s="49">
        <v>0</v>
      </c>
      <c r="T172" s="49">
        <v>115474</v>
      </c>
      <c r="U172" s="49">
        <v>4944495.57</v>
      </c>
      <c r="V172" s="49">
        <v>724345.43</v>
      </c>
      <c r="W172" s="49">
        <v>30500</v>
      </c>
      <c r="X172" s="49">
        <v>7026912.43</v>
      </c>
    </row>
    <row r="173" spans="1:24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258</v>
      </c>
      <c r="G173" s="58" t="s">
        <v>409</v>
      </c>
      <c r="H173" s="49">
        <v>34174490.81</v>
      </c>
      <c r="I173" s="49">
        <v>35000</v>
      </c>
      <c r="J173" s="49">
        <v>0</v>
      </c>
      <c r="K173" s="49">
        <v>1727682.17</v>
      </c>
      <c r="L173" s="49">
        <v>65000</v>
      </c>
      <c r="M173" s="49">
        <v>179674.73</v>
      </c>
      <c r="N173" s="49">
        <v>2778133.95</v>
      </c>
      <c r="O173" s="49">
        <v>307439.68</v>
      </c>
      <c r="P173" s="49">
        <v>10359901.6</v>
      </c>
      <c r="Q173" s="49">
        <v>62000</v>
      </c>
      <c r="R173" s="49">
        <v>2191946</v>
      </c>
      <c r="S173" s="49">
        <v>0</v>
      </c>
      <c r="T173" s="49">
        <v>94600</v>
      </c>
      <c r="U173" s="49">
        <v>4882100.07</v>
      </c>
      <c r="V173" s="49">
        <v>2984320.72</v>
      </c>
      <c r="W173" s="49">
        <v>48013.08</v>
      </c>
      <c r="X173" s="49">
        <v>8458678.81</v>
      </c>
    </row>
    <row r="174" spans="1:24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258</v>
      </c>
      <c r="G174" s="58" t="s">
        <v>410</v>
      </c>
      <c r="H174" s="49">
        <v>35687134.48</v>
      </c>
      <c r="I174" s="49">
        <v>1678739</v>
      </c>
      <c r="J174" s="49">
        <v>7000</v>
      </c>
      <c r="K174" s="49">
        <v>4574383.69</v>
      </c>
      <c r="L174" s="49">
        <v>0</v>
      </c>
      <c r="M174" s="49">
        <v>376718.1</v>
      </c>
      <c r="N174" s="49">
        <v>2258215.45</v>
      </c>
      <c r="O174" s="49">
        <v>763541.24</v>
      </c>
      <c r="P174" s="49">
        <v>9555415</v>
      </c>
      <c r="Q174" s="49">
        <v>85000</v>
      </c>
      <c r="R174" s="49">
        <v>1582585</v>
      </c>
      <c r="S174" s="49">
        <v>0</v>
      </c>
      <c r="T174" s="49">
        <v>235069</v>
      </c>
      <c r="U174" s="49">
        <v>5748698</v>
      </c>
      <c r="V174" s="49">
        <v>951797</v>
      </c>
      <c r="W174" s="49">
        <v>10000</v>
      </c>
      <c r="X174" s="49">
        <v>7859973</v>
      </c>
    </row>
    <row r="175" spans="1:24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258</v>
      </c>
      <c r="G175" s="58" t="s">
        <v>411</v>
      </c>
      <c r="H175" s="49">
        <v>29728254.2</v>
      </c>
      <c r="I175" s="49">
        <v>25000</v>
      </c>
      <c r="J175" s="49">
        <v>120000</v>
      </c>
      <c r="K175" s="49">
        <v>955000</v>
      </c>
      <c r="L175" s="49">
        <v>0</v>
      </c>
      <c r="M175" s="49">
        <v>228659.05</v>
      </c>
      <c r="N175" s="49">
        <v>3068564.18</v>
      </c>
      <c r="O175" s="49">
        <v>316558.75</v>
      </c>
      <c r="P175" s="49">
        <v>9897363.8</v>
      </c>
      <c r="Q175" s="49">
        <v>66542</v>
      </c>
      <c r="R175" s="49">
        <v>977858</v>
      </c>
      <c r="S175" s="49">
        <v>20010</v>
      </c>
      <c r="T175" s="49">
        <v>23000</v>
      </c>
      <c r="U175" s="49">
        <v>647546.5</v>
      </c>
      <c r="V175" s="49">
        <v>1027388.88</v>
      </c>
      <c r="W175" s="49">
        <v>128648.64</v>
      </c>
      <c r="X175" s="49">
        <v>12226114.4</v>
      </c>
    </row>
    <row r="176" spans="1:24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258</v>
      </c>
      <c r="G176" s="58" t="s">
        <v>412</v>
      </c>
      <c r="H176" s="49">
        <v>23534729.72</v>
      </c>
      <c r="I176" s="49">
        <v>45985</v>
      </c>
      <c r="J176" s="49">
        <v>0</v>
      </c>
      <c r="K176" s="49">
        <v>1740708.53</v>
      </c>
      <c r="L176" s="49">
        <v>40000</v>
      </c>
      <c r="M176" s="49">
        <v>2260081.6</v>
      </c>
      <c r="N176" s="49">
        <v>1980848.61</v>
      </c>
      <c r="O176" s="49">
        <v>176275.43</v>
      </c>
      <c r="P176" s="49">
        <v>3192655.66</v>
      </c>
      <c r="Q176" s="49">
        <v>33000</v>
      </c>
      <c r="R176" s="49">
        <v>1007153</v>
      </c>
      <c r="S176" s="49">
        <v>54433</v>
      </c>
      <c r="T176" s="49">
        <v>105880</v>
      </c>
      <c r="U176" s="49">
        <v>4422622.6</v>
      </c>
      <c r="V176" s="49">
        <v>3871148.29</v>
      </c>
      <c r="W176" s="49">
        <v>60000</v>
      </c>
      <c r="X176" s="49">
        <v>4543938</v>
      </c>
    </row>
    <row r="177" spans="1:24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258</v>
      </c>
      <c r="G177" s="58" t="s">
        <v>413</v>
      </c>
      <c r="H177" s="49">
        <v>21118961.1</v>
      </c>
      <c r="I177" s="49">
        <v>709000</v>
      </c>
      <c r="J177" s="49">
        <v>0</v>
      </c>
      <c r="K177" s="49">
        <v>1220000</v>
      </c>
      <c r="L177" s="49">
        <v>0</v>
      </c>
      <c r="M177" s="49">
        <v>75000</v>
      </c>
      <c r="N177" s="49">
        <v>1804097.12</v>
      </c>
      <c r="O177" s="49">
        <v>221000</v>
      </c>
      <c r="P177" s="49">
        <v>7535283.98</v>
      </c>
      <c r="Q177" s="49">
        <v>51000</v>
      </c>
      <c r="R177" s="49">
        <v>825323</v>
      </c>
      <c r="S177" s="49">
        <v>5000</v>
      </c>
      <c r="T177" s="49">
        <v>30000</v>
      </c>
      <c r="U177" s="49">
        <v>435000</v>
      </c>
      <c r="V177" s="49">
        <v>1041553</v>
      </c>
      <c r="W177" s="49">
        <v>8000</v>
      </c>
      <c r="X177" s="49">
        <v>7158704</v>
      </c>
    </row>
    <row r="178" spans="1:24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258</v>
      </c>
      <c r="G178" s="58" t="s">
        <v>414</v>
      </c>
      <c r="H178" s="49">
        <v>19060837.3</v>
      </c>
      <c r="I178" s="49">
        <v>559918.58</v>
      </c>
      <c r="J178" s="49">
        <v>0</v>
      </c>
      <c r="K178" s="49">
        <v>1240213.13</v>
      </c>
      <c r="L178" s="49">
        <v>0</v>
      </c>
      <c r="M178" s="49">
        <v>952742.36</v>
      </c>
      <c r="N178" s="49">
        <v>1893348.5</v>
      </c>
      <c r="O178" s="49">
        <v>141886.2</v>
      </c>
      <c r="P178" s="49">
        <v>4123363.75</v>
      </c>
      <c r="Q178" s="49">
        <v>45000</v>
      </c>
      <c r="R178" s="49">
        <v>947856</v>
      </c>
      <c r="S178" s="49">
        <v>0</v>
      </c>
      <c r="T178" s="49">
        <v>350977</v>
      </c>
      <c r="U178" s="49">
        <v>2020682</v>
      </c>
      <c r="V178" s="49">
        <v>573088.42</v>
      </c>
      <c r="W178" s="49">
        <v>438858.93</v>
      </c>
      <c r="X178" s="49">
        <v>5772902.43</v>
      </c>
    </row>
    <row r="179" spans="1:24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258</v>
      </c>
      <c r="G179" s="58" t="s">
        <v>415</v>
      </c>
      <c r="H179" s="49">
        <v>59723875.14</v>
      </c>
      <c r="I179" s="49">
        <v>3534477.5</v>
      </c>
      <c r="J179" s="49">
        <v>1226534</v>
      </c>
      <c r="K179" s="49">
        <v>8390478</v>
      </c>
      <c r="L179" s="49">
        <v>0</v>
      </c>
      <c r="M179" s="49">
        <v>556880</v>
      </c>
      <c r="N179" s="49">
        <v>4118644</v>
      </c>
      <c r="O179" s="49">
        <v>374514</v>
      </c>
      <c r="P179" s="49">
        <v>16479412.22</v>
      </c>
      <c r="Q179" s="49">
        <v>202500</v>
      </c>
      <c r="R179" s="49">
        <v>1404199</v>
      </c>
      <c r="S179" s="49">
        <v>0</v>
      </c>
      <c r="T179" s="49">
        <v>595475</v>
      </c>
      <c r="U179" s="49">
        <v>8832502</v>
      </c>
      <c r="V179" s="49">
        <v>420082</v>
      </c>
      <c r="W179" s="49">
        <v>225445.42</v>
      </c>
      <c r="X179" s="49">
        <v>13362732</v>
      </c>
    </row>
    <row r="180" spans="1:24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258</v>
      </c>
      <c r="G180" s="58" t="s">
        <v>416</v>
      </c>
      <c r="H180" s="49">
        <v>12141081.45</v>
      </c>
      <c r="I180" s="49">
        <v>9000</v>
      </c>
      <c r="J180" s="49">
        <v>57000</v>
      </c>
      <c r="K180" s="49">
        <v>31000</v>
      </c>
      <c r="L180" s="49">
        <v>0</v>
      </c>
      <c r="M180" s="49">
        <v>210947</v>
      </c>
      <c r="N180" s="49">
        <v>1440238.7</v>
      </c>
      <c r="O180" s="49">
        <v>196985</v>
      </c>
      <c r="P180" s="49">
        <v>3427009.34</v>
      </c>
      <c r="Q180" s="49">
        <v>16300</v>
      </c>
      <c r="R180" s="49">
        <v>765165.41</v>
      </c>
      <c r="S180" s="49">
        <v>0</v>
      </c>
      <c r="T180" s="49">
        <v>177562</v>
      </c>
      <c r="U180" s="49">
        <v>1641000</v>
      </c>
      <c r="V180" s="49">
        <v>227610</v>
      </c>
      <c r="W180" s="49">
        <v>35000</v>
      </c>
      <c r="X180" s="49">
        <v>3906264</v>
      </c>
    </row>
    <row r="181" spans="1:24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258</v>
      </c>
      <c r="G181" s="58" t="s">
        <v>417</v>
      </c>
      <c r="H181" s="49">
        <v>22747211.59</v>
      </c>
      <c r="I181" s="49">
        <v>22000</v>
      </c>
      <c r="J181" s="49">
        <v>363365.39</v>
      </c>
      <c r="K181" s="49">
        <v>976000</v>
      </c>
      <c r="L181" s="49">
        <v>0</v>
      </c>
      <c r="M181" s="49">
        <v>56079.49</v>
      </c>
      <c r="N181" s="49">
        <v>2074727.23</v>
      </c>
      <c r="O181" s="49">
        <v>239350</v>
      </c>
      <c r="P181" s="49">
        <v>7592028.96</v>
      </c>
      <c r="Q181" s="49">
        <v>55200</v>
      </c>
      <c r="R181" s="49">
        <v>754034</v>
      </c>
      <c r="S181" s="49">
        <v>0</v>
      </c>
      <c r="T181" s="49">
        <v>16300</v>
      </c>
      <c r="U181" s="49">
        <v>5152140</v>
      </c>
      <c r="V181" s="49">
        <v>292300</v>
      </c>
      <c r="W181" s="49">
        <v>407866.52</v>
      </c>
      <c r="X181" s="49">
        <v>4745820</v>
      </c>
    </row>
    <row r="182" spans="1:24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258</v>
      </c>
      <c r="G182" s="58" t="s">
        <v>418</v>
      </c>
      <c r="H182" s="49">
        <v>13709123</v>
      </c>
      <c r="I182" s="49">
        <v>827360</v>
      </c>
      <c r="J182" s="49">
        <v>66000</v>
      </c>
      <c r="K182" s="49">
        <v>1799231</v>
      </c>
      <c r="L182" s="49">
        <v>0</v>
      </c>
      <c r="M182" s="49">
        <v>113827</v>
      </c>
      <c r="N182" s="49">
        <v>1567722.32</v>
      </c>
      <c r="O182" s="49">
        <v>180060</v>
      </c>
      <c r="P182" s="49">
        <v>2516672</v>
      </c>
      <c r="Q182" s="49">
        <v>25700</v>
      </c>
      <c r="R182" s="49">
        <v>561464</v>
      </c>
      <c r="S182" s="49">
        <v>0</v>
      </c>
      <c r="T182" s="49">
        <v>0</v>
      </c>
      <c r="U182" s="49">
        <v>2524310</v>
      </c>
      <c r="V182" s="49">
        <v>168022</v>
      </c>
      <c r="W182" s="49">
        <v>252834</v>
      </c>
      <c r="X182" s="49">
        <v>3105920.68</v>
      </c>
    </row>
    <row r="183" spans="1:24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258</v>
      </c>
      <c r="G183" s="58" t="s">
        <v>419</v>
      </c>
      <c r="H183" s="49">
        <v>29521982.29</v>
      </c>
      <c r="I183" s="49">
        <v>2392800</v>
      </c>
      <c r="J183" s="49">
        <v>0</v>
      </c>
      <c r="K183" s="49">
        <v>2011323</v>
      </c>
      <c r="L183" s="49">
        <v>5000</v>
      </c>
      <c r="M183" s="49">
        <v>338248</v>
      </c>
      <c r="N183" s="49">
        <v>2250495.29</v>
      </c>
      <c r="O183" s="49">
        <v>219959</v>
      </c>
      <c r="P183" s="49">
        <v>7228247</v>
      </c>
      <c r="Q183" s="49">
        <v>78000</v>
      </c>
      <c r="R183" s="49">
        <v>1440051</v>
      </c>
      <c r="S183" s="49">
        <v>17500</v>
      </c>
      <c r="T183" s="49">
        <v>240390</v>
      </c>
      <c r="U183" s="49">
        <v>4720162</v>
      </c>
      <c r="V183" s="49">
        <v>547225</v>
      </c>
      <c r="W183" s="49">
        <v>358184</v>
      </c>
      <c r="X183" s="49">
        <v>7674398</v>
      </c>
    </row>
    <row r="184" spans="1:24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258</v>
      </c>
      <c r="G184" s="58" t="s">
        <v>420</v>
      </c>
      <c r="H184" s="49">
        <v>23637125</v>
      </c>
      <c r="I184" s="49">
        <v>1070100</v>
      </c>
      <c r="J184" s="49">
        <v>0</v>
      </c>
      <c r="K184" s="49">
        <v>2754000</v>
      </c>
      <c r="L184" s="49">
        <v>3000</v>
      </c>
      <c r="M184" s="49">
        <v>112500</v>
      </c>
      <c r="N184" s="49">
        <v>2504381.01</v>
      </c>
      <c r="O184" s="49">
        <v>188000</v>
      </c>
      <c r="P184" s="49">
        <v>7544068</v>
      </c>
      <c r="Q184" s="49">
        <v>98000</v>
      </c>
      <c r="R184" s="49">
        <v>854622</v>
      </c>
      <c r="S184" s="49">
        <v>0</v>
      </c>
      <c r="T184" s="49">
        <v>11600</v>
      </c>
      <c r="U184" s="49">
        <v>1438633</v>
      </c>
      <c r="V184" s="49">
        <v>723814</v>
      </c>
      <c r="W184" s="49">
        <v>173050</v>
      </c>
      <c r="X184" s="49">
        <v>6161356.99</v>
      </c>
    </row>
    <row r="185" spans="1:24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258</v>
      </c>
      <c r="G185" s="58" t="s">
        <v>421</v>
      </c>
      <c r="H185" s="49">
        <v>99162244.18</v>
      </c>
      <c r="I185" s="49">
        <v>4760447</v>
      </c>
      <c r="J185" s="49">
        <v>0</v>
      </c>
      <c r="K185" s="49">
        <v>9322892.67</v>
      </c>
      <c r="L185" s="49">
        <v>1233235.54</v>
      </c>
      <c r="M185" s="49">
        <v>300046</v>
      </c>
      <c r="N185" s="49">
        <v>5654421.1</v>
      </c>
      <c r="O185" s="49">
        <v>671777.13</v>
      </c>
      <c r="P185" s="49">
        <v>24622579.4</v>
      </c>
      <c r="Q185" s="49">
        <v>222600</v>
      </c>
      <c r="R185" s="49">
        <v>3682199</v>
      </c>
      <c r="S185" s="49">
        <v>0</v>
      </c>
      <c r="T185" s="49">
        <v>72000</v>
      </c>
      <c r="U185" s="49">
        <v>19910892.91</v>
      </c>
      <c r="V185" s="49">
        <v>2641519.37</v>
      </c>
      <c r="W185" s="49">
        <v>1193000</v>
      </c>
      <c r="X185" s="49">
        <v>24874634.06</v>
      </c>
    </row>
    <row r="186" spans="1:24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258</v>
      </c>
      <c r="G186" s="58" t="s">
        <v>422</v>
      </c>
      <c r="H186" s="49">
        <v>15126778.3</v>
      </c>
      <c r="I186" s="49">
        <v>25000</v>
      </c>
      <c r="J186" s="49">
        <v>206862.46</v>
      </c>
      <c r="K186" s="49">
        <v>2665962.42</v>
      </c>
      <c r="L186" s="49">
        <v>0</v>
      </c>
      <c r="M186" s="49">
        <v>256309.59</v>
      </c>
      <c r="N186" s="49">
        <v>1818908.92</v>
      </c>
      <c r="O186" s="49">
        <v>169012.9</v>
      </c>
      <c r="P186" s="49">
        <v>3284709</v>
      </c>
      <c r="Q186" s="49">
        <v>22000</v>
      </c>
      <c r="R186" s="49">
        <v>1454880</v>
      </c>
      <c r="S186" s="49">
        <v>0</v>
      </c>
      <c r="T186" s="49">
        <v>8000</v>
      </c>
      <c r="U186" s="49">
        <v>584710.01</v>
      </c>
      <c r="V186" s="49">
        <v>271819</v>
      </c>
      <c r="W186" s="49">
        <v>151000</v>
      </c>
      <c r="X186" s="49">
        <v>4207604</v>
      </c>
    </row>
    <row r="187" spans="1:24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258</v>
      </c>
      <c r="G187" s="58" t="s">
        <v>423</v>
      </c>
      <c r="H187" s="49">
        <v>23313796.36</v>
      </c>
      <c r="I187" s="49">
        <v>3092030</v>
      </c>
      <c r="J187" s="49">
        <v>150600</v>
      </c>
      <c r="K187" s="49">
        <v>753000</v>
      </c>
      <c r="L187" s="49">
        <v>0</v>
      </c>
      <c r="M187" s="49">
        <v>159545</v>
      </c>
      <c r="N187" s="49">
        <v>2132403.36</v>
      </c>
      <c r="O187" s="49">
        <v>638033</v>
      </c>
      <c r="P187" s="49">
        <v>6120962</v>
      </c>
      <c r="Q187" s="49">
        <v>73940</v>
      </c>
      <c r="R187" s="49">
        <v>823941</v>
      </c>
      <c r="S187" s="49">
        <v>0</v>
      </c>
      <c r="T187" s="49">
        <v>0</v>
      </c>
      <c r="U187" s="49">
        <v>3420275</v>
      </c>
      <c r="V187" s="49">
        <v>458100</v>
      </c>
      <c r="W187" s="49">
        <v>70000</v>
      </c>
      <c r="X187" s="49">
        <v>5420967</v>
      </c>
    </row>
    <row r="188" spans="1:24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258</v>
      </c>
      <c r="G188" s="58" t="s">
        <v>424</v>
      </c>
      <c r="H188" s="49">
        <v>44608638.31</v>
      </c>
      <c r="I188" s="49">
        <v>169000</v>
      </c>
      <c r="J188" s="49">
        <v>500</v>
      </c>
      <c r="K188" s="49">
        <v>2528602.27</v>
      </c>
      <c r="L188" s="49">
        <v>0</v>
      </c>
      <c r="M188" s="49">
        <v>333535</v>
      </c>
      <c r="N188" s="49">
        <v>2263981.4</v>
      </c>
      <c r="O188" s="49">
        <v>261755</v>
      </c>
      <c r="P188" s="49">
        <v>10955695.1</v>
      </c>
      <c r="Q188" s="49">
        <v>103685</v>
      </c>
      <c r="R188" s="49">
        <v>7251778.34</v>
      </c>
      <c r="S188" s="49">
        <v>150000</v>
      </c>
      <c r="T188" s="49">
        <v>176000</v>
      </c>
      <c r="U188" s="49">
        <v>6001276.49</v>
      </c>
      <c r="V188" s="49">
        <v>1196212.41</v>
      </c>
      <c r="W188" s="49">
        <v>3961842</v>
      </c>
      <c r="X188" s="49">
        <v>9254775.3</v>
      </c>
    </row>
    <row r="189" spans="1:24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258</v>
      </c>
      <c r="G189" s="58" t="s">
        <v>425</v>
      </c>
      <c r="H189" s="49">
        <v>38217735</v>
      </c>
      <c r="I189" s="49">
        <v>214500</v>
      </c>
      <c r="J189" s="49">
        <v>569480.63</v>
      </c>
      <c r="K189" s="49">
        <v>2308075.62</v>
      </c>
      <c r="L189" s="49">
        <v>10000</v>
      </c>
      <c r="M189" s="49">
        <v>829100</v>
      </c>
      <c r="N189" s="49">
        <v>4914797.6</v>
      </c>
      <c r="O189" s="49">
        <v>541426.7</v>
      </c>
      <c r="P189" s="49">
        <v>12004468.47</v>
      </c>
      <c r="Q189" s="49">
        <v>202300</v>
      </c>
      <c r="R189" s="49">
        <v>2581655</v>
      </c>
      <c r="S189" s="49">
        <v>4920</v>
      </c>
      <c r="T189" s="49">
        <v>70000</v>
      </c>
      <c r="U189" s="49">
        <v>1728910</v>
      </c>
      <c r="V189" s="49">
        <v>883956.48</v>
      </c>
      <c r="W189" s="49">
        <v>358800</v>
      </c>
      <c r="X189" s="49">
        <v>10995344.5</v>
      </c>
    </row>
    <row r="190" spans="1:24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258</v>
      </c>
      <c r="G190" s="58" t="s">
        <v>426</v>
      </c>
      <c r="H190" s="49">
        <v>50698992.67</v>
      </c>
      <c r="I190" s="49">
        <v>40000</v>
      </c>
      <c r="J190" s="49">
        <v>0</v>
      </c>
      <c r="K190" s="49">
        <v>981460.78</v>
      </c>
      <c r="L190" s="49">
        <v>0</v>
      </c>
      <c r="M190" s="49">
        <v>486000</v>
      </c>
      <c r="N190" s="49">
        <v>4804643.21</v>
      </c>
      <c r="O190" s="49">
        <v>496886.73</v>
      </c>
      <c r="P190" s="49">
        <v>14624691</v>
      </c>
      <c r="Q190" s="49">
        <v>220000</v>
      </c>
      <c r="R190" s="49">
        <v>2626533</v>
      </c>
      <c r="S190" s="49">
        <v>4000</v>
      </c>
      <c r="T190" s="49">
        <v>526590</v>
      </c>
      <c r="U190" s="49">
        <v>8154851.3</v>
      </c>
      <c r="V190" s="49">
        <v>1057263.18</v>
      </c>
      <c r="W190" s="49">
        <v>1318000</v>
      </c>
      <c r="X190" s="49">
        <v>15358073.47</v>
      </c>
    </row>
    <row r="191" spans="1:24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258</v>
      </c>
      <c r="G191" s="58" t="s">
        <v>427</v>
      </c>
      <c r="H191" s="49">
        <v>54968240.77</v>
      </c>
      <c r="I191" s="49">
        <v>1501403.41</v>
      </c>
      <c r="J191" s="49">
        <v>0</v>
      </c>
      <c r="K191" s="49">
        <v>3169940</v>
      </c>
      <c r="L191" s="49">
        <v>0</v>
      </c>
      <c r="M191" s="49">
        <v>1065133</v>
      </c>
      <c r="N191" s="49">
        <v>4085892.01</v>
      </c>
      <c r="O191" s="49">
        <v>347467</v>
      </c>
      <c r="P191" s="49">
        <v>13177403</v>
      </c>
      <c r="Q191" s="49">
        <v>180000</v>
      </c>
      <c r="R191" s="49">
        <v>2790393</v>
      </c>
      <c r="S191" s="49">
        <v>299617.81</v>
      </c>
      <c r="T191" s="49">
        <v>396519</v>
      </c>
      <c r="U191" s="49">
        <v>13600908.54</v>
      </c>
      <c r="V191" s="49">
        <v>1099862</v>
      </c>
      <c r="W191" s="49">
        <v>111100</v>
      </c>
      <c r="X191" s="49">
        <v>13142602</v>
      </c>
    </row>
    <row r="192" spans="1:24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258</v>
      </c>
      <c r="G192" s="58" t="s">
        <v>428</v>
      </c>
      <c r="H192" s="49">
        <v>29954370.2</v>
      </c>
      <c r="I192" s="49">
        <v>940305</v>
      </c>
      <c r="J192" s="49">
        <v>0</v>
      </c>
      <c r="K192" s="49">
        <v>1554555.47</v>
      </c>
      <c r="L192" s="49">
        <v>3000</v>
      </c>
      <c r="M192" s="49">
        <v>1532360</v>
      </c>
      <c r="N192" s="49">
        <v>2927383.09</v>
      </c>
      <c r="O192" s="49">
        <v>374737.81</v>
      </c>
      <c r="P192" s="49">
        <v>7964094.45</v>
      </c>
      <c r="Q192" s="49">
        <v>111000</v>
      </c>
      <c r="R192" s="49">
        <v>994681</v>
      </c>
      <c r="S192" s="49">
        <v>0</v>
      </c>
      <c r="T192" s="49">
        <v>47476</v>
      </c>
      <c r="U192" s="49">
        <v>5137934.82</v>
      </c>
      <c r="V192" s="49">
        <v>692134.56</v>
      </c>
      <c r="W192" s="49">
        <v>142895</v>
      </c>
      <c r="X192" s="49">
        <v>7531813</v>
      </c>
    </row>
    <row r="193" spans="1:24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258</v>
      </c>
      <c r="G193" s="58" t="s">
        <v>429</v>
      </c>
      <c r="H193" s="49">
        <v>67850502.75</v>
      </c>
      <c r="I193" s="49">
        <v>4000</v>
      </c>
      <c r="J193" s="49">
        <v>0</v>
      </c>
      <c r="K193" s="49">
        <v>3523902.35</v>
      </c>
      <c r="L193" s="49">
        <v>1544559.41</v>
      </c>
      <c r="M193" s="49">
        <v>2044541.3</v>
      </c>
      <c r="N193" s="49">
        <v>6147201.72</v>
      </c>
      <c r="O193" s="49">
        <v>768578.8</v>
      </c>
      <c r="P193" s="49">
        <v>17068440.02</v>
      </c>
      <c r="Q193" s="49">
        <v>320000</v>
      </c>
      <c r="R193" s="49">
        <v>3449732</v>
      </c>
      <c r="S193" s="49">
        <v>3500</v>
      </c>
      <c r="T193" s="49">
        <v>791900</v>
      </c>
      <c r="U193" s="49">
        <v>9658300.33</v>
      </c>
      <c r="V193" s="49">
        <v>1250350</v>
      </c>
      <c r="W193" s="49">
        <v>5048613.81</v>
      </c>
      <c r="X193" s="49">
        <v>16226883.01</v>
      </c>
    </row>
    <row r="194" spans="1:24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258</v>
      </c>
      <c r="G194" s="58" t="s">
        <v>430</v>
      </c>
      <c r="H194" s="49">
        <v>34673684.58</v>
      </c>
      <c r="I194" s="49">
        <v>1753413.35</v>
      </c>
      <c r="J194" s="49">
        <v>5000</v>
      </c>
      <c r="K194" s="49">
        <v>320000</v>
      </c>
      <c r="L194" s="49">
        <v>570954.24</v>
      </c>
      <c r="M194" s="49">
        <v>156580</v>
      </c>
      <c r="N194" s="49">
        <v>2681800.27</v>
      </c>
      <c r="O194" s="49">
        <v>250360</v>
      </c>
      <c r="P194" s="49">
        <v>9336963.12</v>
      </c>
      <c r="Q194" s="49">
        <v>254694</v>
      </c>
      <c r="R194" s="49">
        <v>3902894.12</v>
      </c>
      <c r="S194" s="49">
        <v>65988</v>
      </c>
      <c r="T194" s="49">
        <v>202299</v>
      </c>
      <c r="U194" s="49">
        <v>4364996.48</v>
      </c>
      <c r="V194" s="49">
        <v>979400</v>
      </c>
      <c r="W194" s="49">
        <v>122650</v>
      </c>
      <c r="X194" s="49">
        <v>9705692</v>
      </c>
    </row>
    <row r="195" spans="1:24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258</v>
      </c>
      <c r="G195" s="58" t="s">
        <v>431</v>
      </c>
      <c r="H195" s="49">
        <v>37234334.59</v>
      </c>
      <c r="I195" s="49">
        <v>27000</v>
      </c>
      <c r="J195" s="49">
        <v>0</v>
      </c>
      <c r="K195" s="49">
        <v>1657699.3</v>
      </c>
      <c r="L195" s="49">
        <v>0</v>
      </c>
      <c r="M195" s="49">
        <v>58020</v>
      </c>
      <c r="N195" s="49">
        <v>2359221.88</v>
      </c>
      <c r="O195" s="49">
        <v>279500</v>
      </c>
      <c r="P195" s="49">
        <v>8832344.23</v>
      </c>
      <c r="Q195" s="49">
        <v>93000</v>
      </c>
      <c r="R195" s="49">
        <v>1648785.66</v>
      </c>
      <c r="S195" s="49">
        <v>0</v>
      </c>
      <c r="T195" s="49">
        <v>199000</v>
      </c>
      <c r="U195" s="49">
        <v>10681077.05</v>
      </c>
      <c r="V195" s="49">
        <v>806066.67</v>
      </c>
      <c r="W195" s="49">
        <v>1573499.8</v>
      </c>
      <c r="X195" s="49">
        <v>9019120</v>
      </c>
    </row>
    <row r="196" spans="1:24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258</v>
      </c>
      <c r="G196" s="58" t="s">
        <v>432</v>
      </c>
      <c r="H196" s="49">
        <v>32921469.16</v>
      </c>
      <c r="I196" s="49">
        <v>29500</v>
      </c>
      <c r="J196" s="49">
        <v>0</v>
      </c>
      <c r="K196" s="49">
        <v>4509697.88</v>
      </c>
      <c r="L196" s="49">
        <v>0</v>
      </c>
      <c r="M196" s="49">
        <v>1436195.65</v>
      </c>
      <c r="N196" s="49">
        <v>3740009.82</v>
      </c>
      <c r="O196" s="49">
        <v>611700</v>
      </c>
      <c r="P196" s="49">
        <v>9510775</v>
      </c>
      <c r="Q196" s="49">
        <v>320000</v>
      </c>
      <c r="R196" s="49">
        <v>1101925</v>
      </c>
      <c r="S196" s="49">
        <v>0</v>
      </c>
      <c r="T196" s="49">
        <v>12000</v>
      </c>
      <c r="U196" s="49">
        <v>1733384</v>
      </c>
      <c r="V196" s="49">
        <v>1935100</v>
      </c>
      <c r="W196" s="49">
        <v>68000</v>
      </c>
      <c r="X196" s="49">
        <v>7913181.81</v>
      </c>
    </row>
    <row r="197" spans="1:24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258</v>
      </c>
      <c r="G197" s="58" t="s">
        <v>433</v>
      </c>
      <c r="H197" s="49">
        <v>38131847.76</v>
      </c>
      <c r="I197" s="49">
        <v>139400</v>
      </c>
      <c r="J197" s="49">
        <v>257172</v>
      </c>
      <c r="K197" s="49">
        <v>2499284</v>
      </c>
      <c r="L197" s="49">
        <v>5000</v>
      </c>
      <c r="M197" s="49">
        <v>1973662</v>
      </c>
      <c r="N197" s="49">
        <v>3500986.76</v>
      </c>
      <c r="O197" s="49">
        <v>284570</v>
      </c>
      <c r="P197" s="49">
        <v>9795117</v>
      </c>
      <c r="Q197" s="49">
        <v>122000</v>
      </c>
      <c r="R197" s="49">
        <v>2158727</v>
      </c>
      <c r="S197" s="49">
        <v>800000</v>
      </c>
      <c r="T197" s="49">
        <v>126339</v>
      </c>
      <c r="U197" s="49">
        <v>5491765</v>
      </c>
      <c r="V197" s="49">
        <v>573480</v>
      </c>
      <c r="W197" s="49">
        <v>102576</v>
      </c>
      <c r="X197" s="49">
        <v>10301769</v>
      </c>
    </row>
    <row r="198" spans="1:24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258</v>
      </c>
      <c r="G198" s="58" t="s">
        <v>434</v>
      </c>
      <c r="H198" s="49">
        <v>29187191.97</v>
      </c>
      <c r="I198" s="49">
        <v>30100</v>
      </c>
      <c r="J198" s="49">
        <v>0</v>
      </c>
      <c r="K198" s="49">
        <v>1524467</v>
      </c>
      <c r="L198" s="49">
        <v>0</v>
      </c>
      <c r="M198" s="49">
        <v>180755</v>
      </c>
      <c r="N198" s="49">
        <v>2181554.13</v>
      </c>
      <c r="O198" s="49">
        <v>424610</v>
      </c>
      <c r="P198" s="49">
        <v>10787749</v>
      </c>
      <c r="Q198" s="49">
        <v>258500</v>
      </c>
      <c r="R198" s="49">
        <v>1025979</v>
      </c>
      <c r="S198" s="49">
        <v>73976</v>
      </c>
      <c r="T198" s="49">
        <v>493174</v>
      </c>
      <c r="U198" s="49">
        <v>1953938</v>
      </c>
      <c r="V198" s="49">
        <v>726000</v>
      </c>
      <c r="W198" s="49">
        <v>670147</v>
      </c>
      <c r="X198" s="49">
        <v>8856242.84</v>
      </c>
    </row>
    <row r="199" spans="1:24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258</v>
      </c>
      <c r="G199" s="58" t="s">
        <v>435</v>
      </c>
      <c r="H199" s="49">
        <v>30012367.1</v>
      </c>
      <c r="I199" s="49">
        <v>1001215.86</v>
      </c>
      <c r="J199" s="49">
        <v>0</v>
      </c>
      <c r="K199" s="49">
        <v>4752912</v>
      </c>
      <c r="L199" s="49">
        <v>0</v>
      </c>
      <c r="M199" s="49">
        <v>155500</v>
      </c>
      <c r="N199" s="49">
        <v>2713398.02</v>
      </c>
      <c r="O199" s="49">
        <v>212339</v>
      </c>
      <c r="P199" s="49">
        <v>9164307.46</v>
      </c>
      <c r="Q199" s="49">
        <v>75000</v>
      </c>
      <c r="R199" s="49">
        <v>1520501</v>
      </c>
      <c r="S199" s="49">
        <v>0</v>
      </c>
      <c r="T199" s="49">
        <v>450091</v>
      </c>
      <c r="U199" s="49">
        <v>1002136.3</v>
      </c>
      <c r="V199" s="49">
        <v>655374</v>
      </c>
      <c r="W199" s="49">
        <v>180597.66</v>
      </c>
      <c r="X199" s="49">
        <v>8128994.8</v>
      </c>
    </row>
    <row r="200" spans="1:24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258</v>
      </c>
      <c r="G200" s="58" t="s">
        <v>436</v>
      </c>
      <c r="H200" s="49">
        <v>25944873.81</v>
      </c>
      <c r="I200" s="49">
        <v>35000</v>
      </c>
      <c r="J200" s="49">
        <v>0</v>
      </c>
      <c r="K200" s="49">
        <v>300000</v>
      </c>
      <c r="L200" s="49">
        <v>0</v>
      </c>
      <c r="M200" s="49">
        <v>107000</v>
      </c>
      <c r="N200" s="49">
        <v>2468441.26</v>
      </c>
      <c r="O200" s="49">
        <v>307160</v>
      </c>
      <c r="P200" s="49">
        <v>10667142.55</v>
      </c>
      <c r="Q200" s="49">
        <v>75000</v>
      </c>
      <c r="R200" s="49">
        <v>1090702</v>
      </c>
      <c r="S200" s="49">
        <v>0</v>
      </c>
      <c r="T200" s="49">
        <v>155230</v>
      </c>
      <c r="U200" s="49">
        <v>3640623</v>
      </c>
      <c r="V200" s="49">
        <v>610000</v>
      </c>
      <c r="W200" s="49">
        <v>130000</v>
      </c>
      <c r="X200" s="49">
        <v>6358575</v>
      </c>
    </row>
    <row r="201" spans="1:24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258</v>
      </c>
      <c r="G201" s="58" t="s">
        <v>437</v>
      </c>
      <c r="H201" s="49">
        <v>85030234.6</v>
      </c>
      <c r="I201" s="49">
        <v>16836.67</v>
      </c>
      <c r="J201" s="49">
        <v>0</v>
      </c>
      <c r="K201" s="49">
        <v>4893063.65</v>
      </c>
      <c r="L201" s="49">
        <v>0</v>
      </c>
      <c r="M201" s="49">
        <v>2048700</v>
      </c>
      <c r="N201" s="49">
        <v>8001477.99</v>
      </c>
      <c r="O201" s="49">
        <v>933070.61</v>
      </c>
      <c r="P201" s="49">
        <v>33639695.8</v>
      </c>
      <c r="Q201" s="49">
        <v>433550</v>
      </c>
      <c r="R201" s="49">
        <v>5039313</v>
      </c>
      <c r="S201" s="49">
        <v>0</v>
      </c>
      <c r="T201" s="49">
        <v>1108900</v>
      </c>
      <c r="U201" s="49">
        <v>4381087.81</v>
      </c>
      <c r="V201" s="49">
        <v>4464814.07</v>
      </c>
      <c r="W201" s="49">
        <v>57100</v>
      </c>
      <c r="X201" s="49">
        <v>20012625</v>
      </c>
    </row>
    <row r="202" spans="1:24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258</v>
      </c>
      <c r="G202" s="58" t="s">
        <v>438</v>
      </c>
      <c r="H202" s="49">
        <v>42477907.68</v>
      </c>
      <c r="I202" s="49">
        <v>2041512</v>
      </c>
      <c r="J202" s="49">
        <v>1018440</v>
      </c>
      <c r="K202" s="49">
        <v>6106758</v>
      </c>
      <c r="L202" s="49">
        <v>0</v>
      </c>
      <c r="M202" s="49">
        <v>40000</v>
      </c>
      <c r="N202" s="49">
        <v>2331561</v>
      </c>
      <c r="O202" s="49">
        <v>320100</v>
      </c>
      <c r="P202" s="49">
        <v>9370276.68</v>
      </c>
      <c r="Q202" s="49">
        <v>86000</v>
      </c>
      <c r="R202" s="49">
        <v>1192535</v>
      </c>
      <c r="S202" s="49">
        <v>0</v>
      </c>
      <c r="T202" s="49">
        <v>444960</v>
      </c>
      <c r="U202" s="49">
        <v>8821515</v>
      </c>
      <c r="V202" s="49">
        <v>1170900</v>
      </c>
      <c r="W202" s="49">
        <v>1581850</v>
      </c>
      <c r="X202" s="49">
        <v>7951500</v>
      </c>
    </row>
    <row r="203" spans="1:24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258</v>
      </c>
      <c r="G203" s="58" t="s">
        <v>439</v>
      </c>
      <c r="H203" s="49">
        <v>56074845.05</v>
      </c>
      <c r="I203" s="49">
        <v>19000</v>
      </c>
      <c r="J203" s="49">
        <v>0</v>
      </c>
      <c r="K203" s="49">
        <v>7744902.54</v>
      </c>
      <c r="L203" s="49">
        <v>1596000</v>
      </c>
      <c r="M203" s="49">
        <v>336883</v>
      </c>
      <c r="N203" s="49">
        <v>3888472.18</v>
      </c>
      <c r="O203" s="49">
        <v>929758.2</v>
      </c>
      <c r="P203" s="49">
        <v>14670663.81</v>
      </c>
      <c r="Q203" s="49">
        <v>242000</v>
      </c>
      <c r="R203" s="49">
        <v>1214439</v>
      </c>
      <c r="S203" s="49">
        <v>4000</v>
      </c>
      <c r="T203" s="49">
        <v>397077</v>
      </c>
      <c r="U203" s="49">
        <v>14626954.06</v>
      </c>
      <c r="V203" s="49">
        <v>1257355.02</v>
      </c>
      <c r="W203" s="49">
        <v>338253.24</v>
      </c>
      <c r="X203" s="49">
        <v>8809087</v>
      </c>
    </row>
    <row r="204" spans="1:24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258</v>
      </c>
      <c r="G204" s="58" t="s">
        <v>440</v>
      </c>
      <c r="H204" s="49">
        <v>90139005.39</v>
      </c>
      <c r="I204" s="49">
        <v>25000</v>
      </c>
      <c r="J204" s="49">
        <v>0</v>
      </c>
      <c r="K204" s="49">
        <v>6193400.22</v>
      </c>
      <c r="L204" s="49">
        <v>0</v>
      </c>
      <c r="M204" s="49">
        <v>3032215.57</v>
      </c>
      <c r="N204" s="49">
        <v>6310706.29</v>
      </c>
      <c r="O204" s="49">
        <v>477328</v>
      </c>
      <c r="P204" s="49">
        <v>22933716.73</v>
      </c>
      <c r="Q204" s="49">
        <v>370000</v>
      </c>
      <c r="R204" s="49">
        <v>8555409.76</v>
      </c>
      <c r="S204" s="49">
        <v>0</v>
      </c>
      <c r="T204" s="49">
        <v>1286632</v>
      </c>
      <c r="U204" s="49">
        <v>12051185.46</v>
      </c>
      <c r="V204" s="49">
        <v>1666280.98</v>
      </c>
      <c r="W204" s="49">
        <v>3776108.78</v>
      </c>
      <c r="X204" s="49">
        <v>23461021.6</v>
      </c>
    </row>
    <row r="205" spans="1:24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258</v>
      </c>
      <c r="G205" s="58" t="s">
        <v>441</v>
      </c>
      <c r="H205" s="49">
        <v>28586876.06</v>
      </c>
      <c r="I205" s="49">
        <v>63563.19</v>
      </c>
      <c r="J205" s="49">
        <v>0</v>
      </c>
      <c r="K205" s="49">
        <v>2429623.63</v>
      </c>
      <c r="L205" s="49">
        <v>0</v>
      </c>
      <c r="M205" s="49">
        <v>200500</v>
      </c>
      <c r="N205" s="49">
        <v>2485848.43</v>
      </c>
      <c r="O205" s="49">
        <v>295200</v>
      </c>
      <c r="P205" s="49">
        <v>6538986.76</v>
      </c>
      <c r="Q205" s="49">
        <v>95000</v>
      </c>
      <c r="R205" s="49">
        <v>1409660</v>
      </c>
      <c r="S205" s="49">
        <v>0</v>
      </c>
      <c r="T205" s="49">
        <v>18800</v>
      </c>
      <c r="U205" s="49">
        <v>8378009</v>
      </c>
      <c r="V205" s="49">
        <v>594417.2</v>
      </c>
      <c r="W205" s="49">
        <v>102000</v>
      </c>
      <c r="X205" s="49">
        <v>5975267.85</v>
      </c>
    </row>
    <row r="206" spans="1:24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258</v>
      </c>
      <c r="G206" s="58" t="s">
        <v>442</v>
      </c>
      <c r="H206" s="49">
        <v>64354561.45</v>
      </c>
      <c r="I206" s="49">
        <v>12000</v>
      </c>
      <c r="J206" s="49">
        <v>0</v>
      </c>
      <c r="K206" s="49">
        <v>2187898.53</v>
      </c>
      <c r="L206" s="49">
        <v>0</v>
      </c>
      <c r="M206" s="49">
        <v>3628100</v>
      </c>
      <c r="N206" s="49">
        <v>5247818.38</v>
      </c>
      <c r="O206" s="49">
        <v>356100</v>
      </c>
      <c r="P206" s="49">
        <v>20815450.58</v>
      </c>
      <c r="Q206" s="49">
        <v>320000</v>
      </c>
      <c r="R206" s="49">
        <v>5428461.65</v>
      </c>
      <c r="S206" s="49">
        <v>0</v>
      </c>
      <c r="T206" s="49">
        <v>774374</v>
      </c>
      <c r="U206" s="49">
        <v>6460498.77</v>
      </c>
      <c r="V206" s="49">
        <v>1185561.04</v>
      </c>
      <c r="W206" s="49">
        <v>1205941</v>
      </c>
      <c r="X206" s="49">
        <v>16732357.5</v>
      </c>
    </row>
    <row r="207" spans="1:24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258</v>
      </c>
      <c r="G207" s="58" t="s">
        <v>443</v>
      </c>
      <c r="H207" s="49">
        <v>69385543.62</v>
      </c>
      <c r="I207" s="49">
        <v>407660</v>
      </c>
      <c r="J207" s="49">
        <v>0</v>
      </c>
      <c r="K207" s="49">
        <v>5314552</v>
      </c>
      <c r="L207" s="49">
        <v>0</v>
      </c>
      <c r="M207" s="49">
        <v>248471</v>
      </c>
      <c r="N207" s="49">
        <v>4547991.94</v>
      </c>
      <c r="O207" s="49">
        <v>811000</v>
      </c>
      <c r="P207" s="49">
        <v>14088517.47</v>
      </c>
      <c r="Q207" s="49">
        <v>235000</v>
      </c>
      <c r="R207" s="49">
        <v>1640008</v>
      </c>
      <c r="S207" s="49">
        <v>0</v>
      </c>
      <c r="T207" s="49">
        <v>467767</v>
      </c>
      <c r="U207" s="49">
        <v>18008195</v>
      </c>
      <c r="V207" s="49">
        <v>4730984</v>
      </c>
      <c r="W207" s="49">
        <v>1689000</v>
      </c>
      <c r="X207" s="49">
        <v>17196397.21</v>
      </c>
    </row>
    <row r="208" spans="1:24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258</v>
      </c>
      <c r="G208" s="58" t="s">
        <v>444</v>
      </c>
      <c r="H208" s="49">
        <v>67967431.98</v>
      </c>
      <c r="I208" s="49">
        <v>18000</v>
      </c>
      <c r="J208" s="49">
        <v>0</v>
      </c>
      <c r="K208" s="49">
        <v>9375000</v>
      </c>
      <c r="L208" s="49">
        <v>1144271</v>
      </c>
      <c r="M208" s="49">
        <v>3722283</v>
      </c>
      <c r="N208" s="49">
        <v>5490007.16</v>
      </c>
      <c r="O208" s="49">
        <v>635336</v>
      </c>
      <c r="P208" s="49">
        <v>14998386.82</v>
      </c>
      <c r="Q208" s="49">
        <v>185000</v>
      </c>
      <c r="R208" s="49">
        <v>2567011</v>
      </c>
      <c r="S208" s="49">
        <v>0</v>
      </c>
      <c r="T208" s="49">
        <v>89000</v>
      </c>
      <c r="U208" s="49">
        <v>5822993</v>
      </c>
      <c r="V208" s="49">
        <v>5209236</v>
      </c>
      <c r="W208" s="49">
        <v>2664353</v>
      </c>
      <c r="X208" s="49">
        <v>16046555</v>
      </c>
    </row>
    <row r="209" spans="1:24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258</v>
      </c>
      <c r="G209" s="58" t="s">
        <v>445</v>
      </c>
      <c r="H209" s="49">
        <v>30426924.41</v>
      </c>
      <c r="I209" s="49">
        <v>263500</v>
      </c>
      <c r="J209" s="49">
        <v>416372</v>
      </c>
      <c r="K209" s="49">
        <v>3347399</v>
      </c>
      <c r="L209" s="49">
        <v>20200</v>
      </c>
      <c r="M209" s="49">
        <v>48451</v>
      </c>
      <c r="N209" s="49">
        <v>2505062.07</v>
      </c>
      <c r="O209" s="49">
        <v>222604</v>
      </c>
      <c r="P209" s="49">
        <v>6734318.18</v>
      </c>
      <c r="Q209" s="49">
        <v>60000</v>
      </c>
      <c r="R209" s="49">
        <v>1580421</v>
      </c>
      <c r="S209" s="49">
        <v>334072.34</v>
      </c>
      <c r="T209" s="49">
        <v>167501</v>
      </c>
      <c r="U209" s="49">
        <v>4145594.82</v>
      </c>
      <c r="V209" s="49">
        <v>2483800</v>
      </c>
      <c r="W209" s="49">
        <v>516600</v>
      </c>
      <c r="X209" s="49">
        <v>7581029</v>
      </c>
    </row>
    <row r="210" spans="1:24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258</v>
      </c>
      <c r="G210" s="58" t="s">
        <v>446</v>
      </c>
      <c r="H210" s="49">
        <v>64335033.42</v>
      </c>
      <c r="I210" s="49">
        <v>126700</v>
      </c>
      <c r="J210" s="49">
        <v>0</v>
      </c>
      <c r="K210" s="49">
        <v>6106015.95</v>
      </c>
      <c r="L210" s="49">
        <v>0</v>
      </c>
      <c r="M210" s="49">
        <v>1090014.58</v>
      </c>
      <c r="N210" s="49">
        <v>6794146.87</v>
      </c>
      <c r="O210" s="49">
        <v>737300</v>
      </c>
      <c r="P210" s="49">
        <v>26872694.92</v>
      </c>
      <c r="Q210" s="49">
        <v>385000</v>
      </c>
      <c r="R210" s="49">
        <v>201152</v>
      </c>
      <c r="S210" s="49">
        <v>0</v>
      </c>
      <c r="T210" s="49">
        <v>2018810</v>
      </c>
      <c r="U210" s="49">
        <v>15254785.63</v>
      </c>
      <c r="V210" s="49">
        <v>1583621.47</v>
      </c>
      <c r="W210" s="49">
        <v>1247892</v>
      </c>
      <c r="X210" s="49">
        <v>1916900</v>
      </c>
    </row>
    <row r="211" spans="1:24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258</v>
      </c>
      <c r="G211" s="58" t="s">
        <v>447</v>
      </c>
      <c r="H211" s="49">
        <v>31100094.49</v>
      </c>
      <c r="I211" s="49">
        <v>2366821.14</v>
      </c>
      <c r="J211" s="49">
        <v>575782</v>
      </c>
      <c r="K211" s="49">
        <v>2215938.51</v>
      </c>
      <c r="L211" s="49">
        <v>0</v>
      </c>
      <c r="M211" s="49">
        <v>222460</v>
      </c>
      <c r="N211" s="49">
        <v>2609561.92</v>
      </c>
      <c r="O211" s="49">
        <v>299078.48</v>
      </c>
      <c r="P211" s="49">
        <v>8408123.4</v>
      </c>
      <c r="Q211" s="49">
        <v>68600</v>
      </c>
      <c r="R211" s="49">
        <v>1596339</v>
      </c>
      <c r="S211" s="49">
        <v>119820</v>
      </c>
      <c r="T211" s="49">
        <v>374358</v>
      </c>
      <c r="U211" s="49">
        <v>1728719</v>
      </c>
      <c r="V211" s="49">
        <v>803000</v>
      </c>
      <c r="W211" s="49">
        <v>151700</v>
      </c>
      <c r="X211" s="49">
        <v>9559793.04</v>
      </c>
    </row>
    <row r="212" spans="1:24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258</v>
      </c>
      <c r="G212" s="58" t="s">
        <v>448</v>
      </c>
      <c r="H212" s="49">
        <v>44773395.02</v>
      </c>
      <c r="I212" s="49">
        <v>23000</v>
      </c>
      <c r="J212" s="49">
        <v>0</v>
      </c>
      <c r="K212" s="49">
        <v>3114617.14</v>
      </c>
      <c r="L212" s="49">
        <v>521450</v>
      </c>
      <c r="M212" s="49">
        <v>152000</v>
      </c>
      <c r="N212" s="49">
        <v>5689692.94</v>
      </c>
      <c r="O212" s="49">
        <v>280000</v>
      </c>
      <c r="P212" s="49">
        <v>12360302.24</v>
      </c>
      <c r="Q212" s="49">
        <v>165000</v>
      </c>
      <c r="R212" s="49">
        <v>2155900</v>
      </c>
      <c r="S212" s="49">
        <v>628524.71</v>
      </c>
      <c r="T212" s="49">
        <v>300960</v>
      </c>
      <c r="U212" s="49">
        <v>6008857.31</v>
      </c>
      <c r="V212" s="49">
        <v>1114755</v>
      </c>
      <c r="W212" s="49">
        <v>302856.68</v>
      </c>
      <c r="X212" s="49">
        <v>11955479</v>
      </c>
    </row>
    <row r="213" spans="1:24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258</v>
      </c>
      <c r="G213" s="58" t="s">
        <v>449</v>
      </c>
      <c r="H213" s="49">
        <v>34947721.78</v>
      </c>
      <c r="I213" s="49">
        <v>2577000</v>
      </c>
      <c r="J213" s="49">
        <v>0</v>
      </c>
      <c r="K213" s="49">
        <v>3404862.14</v>
      </c>
      <c r="L213" s="49">
        <v>0</v>
      </c>
      <c r="M213" s="49">
        <v>169500</v>
      </c>
      <c r="N213" s="49">
        <v>3196852.21</v>
      </c>
      <c r="O213" s="49">
        <v>325900</v>
      </c>
      <c r="P213" s="49">
        <v>9585405.82</v>
      </c>
      <c r="Q213" s="49">
        <v>132000</v>
      </c>
      <c r="R213" s="49">
        <v>1449930</v>
      </c>
      <c r="S213" s="49">
        <v>0</v>
      </c>
      <c r="T213" s="49">
        <v>94300</v>
      </c>
      <c r="U213" s="49">
        <v>4495004.42</v>
      </c>
      <c r="V213" s="49">
        <v>767440</v>
      </c>
      <c r="W213" s="49">
        <v>189400</v>
      </c>
      <c r="X213" s="49">
        <v>8560127.19</v>
      </c>
    </row>
    <row r="214" spans="1:24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258</v>
      </c>
      <c r="G214" s="58" t="s">
        <v>450</v>
      </c>
      <c r="H214" s="49">
        <v>25876784.24</v>
      </c>
      <c r="I214" s="49">
        <v>43000</v>
      </c>
      <c r="J214" s="49">
        <v>104400</v>
      </c>
      <c r="K214" s="49">
        <v>861500</v>
      </c>
      <c r="L214" s="49">
        <v>15000</v>
      </c>
      <c r="M214" s="49">
        <v>35000</v>
      </c>
      <c r="N214" s="49">
        <v>2828683.91</v>
      </c>
      <c r="O214" s="49">
        <v>267671.32</v>
      </c>
      <c r="P214" s="49">
        <v>8972083.15</v>
      </c>
      <c r="Q214" s="49">
        <v>79000</v>
      </c>
      <c r="R214" s="49">
        <v>1462355.9</v>
      </c>
      <c r="S214" s="49">
        <v>0</v>
      </c>
      <c r="T214" s="49">
        <v>15000</v>
      </c>
      <c r="U214" s="49">
        <v>3812640.96</v>
      </c>
      <c r="V214" s="49">
        <v>549800</v>
      </c>
      <c r="W214" s="49">
        <v>110250</v>
      </c>
      <c r="X214" s="49">
        <v>6720399</v>
      </c>
    </row>
    <row r="215" spans="1:24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258</v>
      </c>
      <c r="G215" s="58" t="s">
        <v>451</v>
      </c>
      <c r="H215" s="49">
        <v>44018610.04</v>
      </c>
      <c r="I215" s="49">
        <v>2812534</v>
      </c>
      <c r="J215" s="49">
        <v>0</v>
      </c>
      <c r="K215" s="49">
        <v>3044697</v>
      </c>
      <c r="L215" s="49">
        <v>1400</v>
      </c>
      <c r="M215" s="49">
        <v>194027</v>
      </c>
      <c r="N215" s="49">
        <v>2925431.49</v>
      </c>
      <c r="O215" s="49">
        <v>278800</v>
      </c>
      <c r="P215" s="49">
        <v>11096757</v>
      </c>
      <c r="Q215" s="49">
        <v>134446.6</v>
      </c>
      <c r="R215" s="49">
        <v>1430063.24</v>
      </c>
      <c r="S215" s="49">
        <v>944433.08</v>
      </c>
      <c r="T215" s="49">
        <v>63600</v>
      </c>
      <c r="U215" s="49">
        <v>8362148</v>
      </c>
      <c r="V215" s="49">
        <v>982823</v>
      </c>
      <c r="W215" s="49">
        <v>1378137</v>
      </c>
      <c r="X215" s="49">
        <v>10369312.63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258</v>
      </c>
      <c r="G216" s="58" t="s">
        <v>452</v>
      </c>
      <c r="H216" s="49">
        <v>26420382.58</v>
      </c>
      <c r="I216" s="49">
        <v>6000</v>
      </c>
      <c r="J216" s="49">
        <v>0</v>
      </c>
      <c r="K216" s="49">
        <v>1277867.58</v>
      </c>
      <c r="L216" s="49">
        <v>289067.95</v>
      </c>
      <c r="M216" s="49">
        <v>219400</v>
      </c>
      <c r="N216" s="49">
        <v>3111673.79</v>
      </c>
      <c r="O216" s="49">
        <v>944548.94</v>
      </c>
      <c r="P216" s="49">
        <v>7443795.45</v>
      </c>
      <c r="Q216" s="49">
        <v>131500</v>
      </c>
      <c r="R216" s="49">
        <v>1963547</v>
      </c>
      <c r="S216" s="49">
        <v>65406.4</v>
      </c>
      <c r="T216" s="49">
        <v>490928.18</v>
      </c>
      <c r="U216" s="49">
        <v>2302718.07</v>
      </c>
      <c r="V216" s="49">
        <v>1143413.73</v>
      </c>
      <c r="W216" s="49">
        <v>343496.49</v>
      </c>
      <c r="X216" s="49">
        <v>6687019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453</v>
      </c>
      <c r="G217" s="58" t="s">
        <v>454</v>
      </c>
      <c r="H217" s="49">
        <v>344384797.53</v>
      </c>
      <c r="I217" s="49">
        <v>3500</v>
      </c>
      <c r="J217" s="49">
        <v>0</v>
      </c>
      <c r="K217" s="49">
        <v>29603804.21</v>
      </c>
      <c r="L217" s="49">
        <v>40000</v>
      </c>
      <c r="M217" s="49">
        <v>8175891</v>
      </c>
      <c r="N217" s="49">
        <v>16567495.32</v>
      </c>
      <c r="O217" s="49">
        <v>14788027</v>
      </c>
      <c r="P217" s="49">
        <v>128129855</v>
      </c>
      <c r="Q217" s="49">
        <v>1148000</v>
      </c>
      <c r="R217" s="49">
        <v>11493468</v>
      </c>
      <c r="S217" s="49">
        <v>1636331</v>
      </c>
      <c r="T217" s="49">
        <v>6551600</v>
      </c>
      <c r="U217" s="49">
        <v>16591140</v>
      </c>
      <c r="V217" s="49">
        <v>21778919</v>
      </c>
      <c r="W217" s="49">
        <v>18400375</v>
      </c>
      <c r="X217" s="49">
        <v>69476392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453</v>
      </c>
      <c r="G218" s="58" t="s">
        <v>455</v>
      </c>
      <c r="H218" s="49">
        <v>381189680.14</v>
      </c>
      <c r="I218" s="49">
        <v>5000</v>
      </c>
      <c r="J218" s="49">
        <v>0</v>
      </c>
      <c r="K218" s="49">
        <v>40459152.28</v>
      </c>
      <c r="L218" s="49">
        <v>270500</v>
      </c>
      <c r="M218" s="49">
        <v>4572110</v>
      </c>
      <c r="N218" s="49">
        <v>17860978.61</v>
      </c>
      <c r="O218" s="49">
        <v>10395200</v>
      </c>
      <c r="P218" s="49">
        <v>138638635.79</v>
      </c>
      <c r="Q218" s="49">
        <v>2373723</v>
      </c>
      <c r="R218" s="49">
        <v>14461157.91</v>
      </c>
      <c r="S218" s="49">
        <v>2133416.06</v>
      </c>
      <c r="T218" s="49">
        <v>19070849.81</v>
      </c>
      <c r="U218" s="49">
        <v>21315136</v>
      </c>
      <c r="V218" s="49">
        <v>21028946.41</v>
      </c>
      <c r="W218" s="49">
        <v>5629000</v>
      </c>
      <c r="X218" s="49">
        <v>82975874.27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453</v>
      </c>
      <c r="G219" s="58" t="s">
        <v>456</v>
      </c>
      <c r="H219" s="49">
        <v>2335360993.32</v>
      </c>
      <c r="I219" s="49">
        <v>17700</v>
      </c>
      <c r="J219" s="49">
        <v>0</v>
      </c>
      <c r="K219" s="49">
        <v>626218773</v>
      </c>
      <c r="L219" s="49">
        <v>1868506</v>
      </c>
      <c r="M219" s="49">
        <v>22858930</v>
      </c>
      <c r="N219" s="49">
        <v>136361921.34</v>
      </c>
      <c r="O219" s="49">
        <v>33114910</v>
      </c>
      <c r="P219" s="49">
        <v>615536292</v>
      </c>
      <c r="Q219" s="49">
        <v>17678900</v>
      </c>
      <c r="R219" s="49">
        <v>135625382</v>
      </c>
      <c r="S219" s="49">
        <v>12536019</v>
      </c>
      <c r="T219" s="49">
        <v>66786394</v>
      </c>
      <c r="U219" s="49">
        <v>129096594</v>
      </c>
      <c r="V219" s="49">
        <v>78518656</v>
      </c>
      <c r="W219" s="49">
        <v>52817255</v>
      </c>
      <c r="X219" s="49">
        <v>406324760.98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453</v>
      </c>
      <c r="G220" s="58" t="s">
        <v>457</v>
      </c>
      <c r="H220" s="49">
        <v>481322082.96</v>
      </c>
      <c r="I220" s="49">
        <v>5000</v>
      </c>
      <c r="J220" s="49">
        <v>0</v>
      </c>
      <c r="K220" s="49">
        <v>58895508</v>
      </c>
      <c r="L220" s="49">
        <v>1037533</v>
      </c>
      <c r="M220" s="49">
        <v>15786575</v>
      </c>
      <c r="N220" s="49">
        <v>20625934.96</v>
      </c>
      <c r="O220" s="49">
        <v>13636351</v>
      </c>
      <c r="P220" s="49">
        <v>168214210</v>
      </c>
      <c r="Q220" s="49">
        <v>8315060</v>
      </c>
      <c r="R220" s="49">
        <v>23252332</v>
      </c>
      <c r="S220" s="49">
        <v>6808171</v>
      </c>
      <c r="T220" s="49">
        <v>13827846</v>
      </c>
      <c r="U220" s="49">
        <v>26338161</v>
      </c>
      <c r="V220" s="49">
        <v>24138595</v>
      </c>
      <c r="W220" s="49">
        <v>16109800</v>
      </c>
      <c r="X220" s="49">
        <v>84331006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458</v>
      </c>
      <c r="G221" s="58" t="s">
        <v>459</v>
      </c>
      <c r="H221" s="49">
        <v>127538136.67</v>
      </c>
      <c r="I221" s="49">
        <v>709000</v>
      </c>
      <c r="J221" s="49">
        <v>0</v>
      </c>
      <c r="K221" s="49">
        <v>39775813.83</v>
      </c>
      <c r="L221" s="49">
        <v>107347</v>
      </c>
      <c r="M221" s="49">
        <v>202706</v>
      </c>
      <c r="N221" s="49">
        <v>12720860.16</v>
      </c>
      <c r="O221" s="49">
        <v>225000</v>
      </c>
      <c r="P221" s="49">
        <v>23880689.52</v>
      </c>
      <c r="Q221" s="49">
        <v>5345436</v>
      </c>
      <c r="R221" s="49">
        <v>18511565.3</v>
      </c>
      <c r="S221" s="49">
        <v>4435643</v>
      </c>
      <c r="T221" s="49">
        <v>4065865</v>
      </c>
      <c r="U221" s="49">
        <v>30000</v>
      </c>
      <c r="V221" s="49">
        <v>853533.02</v>
      </c>
      <c r="W221" s="49">
        <v>119000</v>
      </c>
      <c r="X221" s="49">
        <v>16555677.84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458</v>
      </c>
      <c r="G222" s="58" t="s">
        <v>460</v>
      </c>
      <c r="H222" s="49">
        <v>120033694</v>
      </c>
      <c r="I222" s="49">
        <v>4000</v>
      </c>
      <c r="J222" s="49">
        <v>0</v>
      </c>
      <c r="K222" s="49">
        <v>23942677</v>
      </c>
      <c r="L222" s="49">
        <v>56000</v>
      </c>
      <c r="M222" s="49">
        <v>828036</v>
      </c>
      <c r="N222" s="49">
        <v>12134825</v>
      </c>
      <c r="O222" s="49">
        <v>4700998</v>
      </c>
      <c r="P222" s="49">
        <v>44176774</v>
      </c>
      <c r="Q222" s="49">
        <v>1785800</v>
      </c>
      <c r="R222" s="49">
        <v>11318737</v>
      </c>
      <c r="S222" s="49">
        <v>3926956</v>
      </c>
      <c r="T222" s="49">
        <v>4901679</v>
      </c>
      <c r="U222" s="49">
        <v>500000</v>
      </c>
      <c r="V222" s="49">
        <v>1403692</v>
      </c>
      <c r="W222" s="49">
        <v>100500</v>
      </c>
      <c r="X222" s="49">
        <v>10253020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458</v>
      </c>
      <c r="G223" s="58" t="s">
        <v>461</v>
      </c>
      <c r="H223" s="49">
        <v>88666881.81</v>
      </c>
      <c r="I223" s="49">
        <v>5472654</v>
      </c>
      <c r="J223" s="49">
        <v>0</v>
      </c>
      <c r="K223" s="49">
        <v>32825687.31</v>
      </c>
      <c r="L223" s="49">
        <v>7000</v>
      </c>
      <c r="M223" s="49">
        <v>232490</v>
      </c>
      <c r="N223" s="49">
        <v>9812532.87</v>
      </c>
      <c r="O223" s="49">
        <v>36500</v>
      </c>
      <c r="P223" s="49">
        <v>4181111.08</v>
      </c>
      <c r="Q223" s="49">
        <v>4810000</v>
      </c>
      <c r="R223" s="49">
        <v>12561453</v>
      </c>
      <c r="S223" s="49">
        <v>3205837.63</v>
      </c>
      <c r="T223" s="49">
        <v>4662843</v>
      </c>
      <c r="U223" s="49">
        <v>19500</v>
      </c>
      <c r="V223" s="49">
        <v>425790</v>
      </c>
      <c r="W223" s="49">
        <v>47600</v>
      </c>
      <c r="X223" s="49">
        <v>10365882.92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458</v>
      </c>
      <c r="G224" s="58" t="s">
        <v>462</v>
      </c>
      <c r="H224" s="49">
        <v>90812699.94</v>
      </c>
      <c r="I224" s="49">
        <v>9000</v>
      </c>
      <c r="J224" s="49">
        <v>0</v>
      </c>
      <c r="K224" s="49">
        <v>43032367.37</v>
      </c>
      <c r="L224" s="49">
        <v>8000</v>
      </c>
      <c r="M224" s="49">
        <v>298772</v>
      </c>
      <c r="N224" s="49">
        <v>6339176.43</v>
      </c>
      <c r="O224" s="49">
        <v>4546547.95</v>
      </c>
      <c r="P224" s="49">
        <v>18888335.16</v>
      </c>
      <c r="Q224" s="49">
        <v>2739000</v>
      </c>
      <c r="R224" s="49">
        <v>730000</v>
      </c>
      <c r="S224" s="49">
        <v>2100551.32</v>
      </c>
      <c r="T224" s="49">
        <v>4545045</v>
      </c>
      <c r="U224" s="49">
        <v>100000</v>
      </c>
      <c r="V224" s="49">
        <v>1262393.89</v>
      </c>
      <c r="W224" s="49">
        <v>69000</v>
      </c>
      <c r="X224" s="49">
        <v>6144510.82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458</v>
      </c>
      <c r="G225" s="58" t="s">
        <v>463</v>
      </c>
      <c r="H225" s="49">
        <v>54624854.14</v>
      </c>
      <c r="I225" s="49">
        <v>0</v>
      </c>
      <c r="J225" s="49">
        <v>0</v>
      </c>
      <c r="K225" s="49">
        <v>12310583.45</v>
      </c>
      <c r="L225" s="49">
        <v>0</v>
      </c>
      <c r="M225" s="49">
        <v>306359.47</v>
      </c>
      <c r="N225" s="49">
        <v>5007313.78</v>
      </c>
      <c r="O225" s="49">
        <v>3810150</v>
      </c>
      <c r="P225" s="49">
        <v>12046449.19</v>
      </c>
      <c r="Q225" s="49">
        <v>2018965.26</v>
      </c>
      <c r="R225" s="49">
        <v>6812387</v>
      </c>
      <c r="S225" s="49">
        <v>1791249</v>
      </c>
      <c r="T225" s="49">
        <v>2591259</v>
      </c>
      <c r="U225" s="49">
        <v>1601290.97</v>
      </c>
      <c r="V225" s="49">
        <v>90400</v>
      </c>
      <c r="W225" s="49">
        <v>46000</v>
      </c>
      <c r="X225" s="49">
        <v>6192447.02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458</v>
      </c>
      <c r="G226" s="58" t="s">
        <v>464</v>
      </c>
      <c r="H226" s="49">
        <v>98030770.38</v>
      </c>
      <c r="I226" s="49">
        <v>148957</v>
      </c>
      <c r="J226" s="49">
        <v>0</v>
      </c>
      <c r="K226" s="49">
        <v>23300922.53</v>
      </c>
      <c r="L226" s="49">
        <v>0</v>
      </c>
      <c r="M226" s="49">
        <v>154601.5</v>
      </c>
      <c r="N226" s="49">
        <v>7951186</v>
      </c>
      <c r="O226" s="49">
        <v>4111920</v>
      </c>
      <c r="P226" s="49">
        <v>24364946.15</v>
      </c>
      <c r="Q226" s="49">
        <v>3043000</v>
      </c>
      <c r="R226" s="49">
        <v>19917772.5</v>
      </c>
      <c r="S226" s="49">
        <v>1918483</v>
      </c>
      <c r="T226" s="49">
        <v>3553789</v>
      </c>
      <c r="U226" s="49">
        <v>85000</v>
      </c>
      <c r="V226" s="49">
        <v>852000</v>
      </c>
      <c r="W226" s="49">
        <v>50000</v>
      </c>
      <c r="X226" s="49">
        <v>8578192.7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458</v>
      </c>
      <c r="G227" s="58" t="s">
        <v>465</v>
      </c>
      <c r="H227" s="49">
        <v>132190876.55</v>
      </c>
      <c r="I227" s="49">
        <v>15000</v>
      </c>
      <c r="J227" s="49">
        <v>0</v>
      </c>
      <c r="K227" s="49">
        <v>25859292.97</v>
      </c>
      <c r="L227" s="49">
        <v>40000</v>
      </c>
      <c r="M227" s="49">
        <v>252188</v>
      </c>
      <c r="N227" s="49">
        <v>11451258</v>
      </c>
      <c r="O227" s="49">
        <v>7242646.94</v>
      </c>
      <c r="P227" s="49">
        <v>38075364.59</v>
      </c>
      <c r="Q227" s="49">
        <v>6940457.28</v>
      </c>
      <c r="R227" s="49">
        <v>15312286</v>
      </c>
      <c r="S227" s="49">
        <v>2895918.24</v>
      </c>
      <c r="T227" s="49">
        <v>4278233</v>
      </c>
      <c r="U227" s="49">
        <v>3362919.93</v>
      </c>
      <c r="V227" s="49">
        <v>635000</v>
      </c>
      <c r="W227" s="49">
        <v>181300</v>
      </c>
      <c r="X227" s="49">
        <v>15649011.6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458</v>
      </c>
      <c r="G228" s="58" t="s">
        <v>466</v>
      </c>
      <c r="H228" s="49">
        <v>90870136</v>
      </c>
      <c r="I228" s="49">
        <v>995646</v>
      </c>
      <c r="J228" s="49">
        <v>75658</v>
      </c>
      <c r="K228" s="49">
        <v>16520596</v>
      </c>
      <c r="L228" s="49">
        <v>0</v>
      </c>
      <c r="M228" s="49">
        <v>161725</v>
      </c>
      <c r="N228" s="49">
        <v>14367313</v>
      </c>
      <c r="O228" s="49">
        <v>5636037</v>
      </c>
      <c r="P228" s="49">
        <v>23087328</v>
      </c>
      <c r="Q228" s="49">
        <v>2701000</v>
      </c>
      <c r="R228" s="49">
        <v>8853017</v>
      </c>
      <c r="S228" s="49">
        <v>3631655</v>
      </c>
      <c r="T228" s="49">
        <v>7277014</v>
      </c>
      <c r="U228" s="49">
        <v>0</v>
      </c>
      <c r="V228" s="49">
        <v>116000</v>
      </c>
      <c r="W228" s="49">
        <v>55500</v>
      </c>
      <c r="X228" s="49">
        <v>7391647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458</v>
      </c>
      <c r="G229" s="58" t="s">
        <v>467</v>
      </c>
      <c r="H229" s="49">
        <v>142850448.36</v>
      </c>
      <c r="I229" s="49">
        <v>26000</v>
      </c>
      <c r="J229" s="49">
        <v>0</v>
      </c>
      <c r="K229" s="49">
        <v>41687272.11</v>
      </c>
      <c r="L229" s="49">
        <v>0</v>
      </c>
      <c r="M229" s="49">
        <v>1977045.5</v>
      </c>
      <c r="N229" s="49">
        <v>16958138</v>
      </c>
      <c r="O229" s="49">
        <v>422450</v>
      </c>
      <c r="P229" s="49">
        <v>35154085.2</v>
      </c>
      <c r="Q229" s="49">
        <v>3110768.52</v>
      </c>
      <c r="R229" s="49">
        <v>10984389</v>
      </c>
      <c r="S229" s="49">
        <v>4918073.58</v>
      </c>
      <c r="T229" s="49">
        <v>7772828.46</v>
      </c>
      <c r="U229" s="49">
        <v>185000</v>
      </c>
      <c r="V229" s="49">
        <v>346900</v>
      </c>
      <c r="W229" s="49">
        <v>108100</v>
      </c>
      <c r="X229" s="49">
        <v>19199397.99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458</v>
      </c>
      <c r="G230" s="58" t="s">
        <v>468</v>
      </c>
      <c r="H230" s="49">
        <v>58836795</v>
      </c>
      <c r="I230" s="49">
        <v>1821000</v>
      </c>
      <c r="J230" s="49">
        <v>0</v>
      </c>
      <c r="K230" s="49">
        <v>9255588</v>
      </c>
      <c r="L230" s="49">
        <v>5000</v>
      </c>
      <c r="M230" s="49">
        <v>520552</v>
      </c>
      <c r="N230" s="49">
        <v>6950371</v>
      </c>
      <c r="O230" s="49">
        <v>3931500</v>
      </c>
      <c r="P230" s="49">
        <v>15585954</v>
      </c>
      <c r="Q230" s="49">
        <v>1135000</v>
      </c>
      <c r="R230" s="49">
        <v>1245220</v>
      </c>
      <c r="S230" s="49">
        <v>2196842</v>
      </c>
      <c r="T230" s="49">
        <v>6672039</v>
      </c>
      <c r="U230" s="49">
        <v>53000</v>
      </c>
      <c r="V230" s="49">
        <v>353000</v>
      </c>
      <c r="W230" s="49">
        <v>207465</v>
      </c>
      <c r="X230" s="49">
        <v>8904264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458</v>
      </c>
      <c r="G231" s="58" t="s">
        <v>469</v>
      </c>
      <c r="H231" s="49">
        <v>121650865.22</v>
      </c>
      <c r="I231" s="49">
        <v>0</v>
      </c>
      <c r="J231" s="49">
        <v>0</v>
      </c>
      <c r="K231" s="49">
        <v>35047013.34</v>
      </c>
      <c r="L231" s="49">
        <v>8000</v>
      </c>
      <c r="M231" s="49">
        <v>574964.51</v>
      </c>
      <c r="N231" s="49">
        <v>11544122.91</v>
      </c>
      <c r="O231" s="49">
        <v>4720600</v>
      </c>
      <c r="P231" s="49">
        <v>37538355.51</v>
      </c>
      <c r="Q231" s="49">
        <v>2736066</v>
      </c>
      <c r="R231" s="49">
        <v>7376680.85</v>
      </c>
      <c r="S231" s="49">
        <v>2815834.6</v>
      </c>
      <c r="T231" s="49">
        <v>8202171.14</v>
      </c>
      <c r="U231" s="49">
        <v>81000</v>
      </c>
      <c r="V231" s="49">
        <v>1086729</v>
      </c>
      <c r="W231" s="49">
        <v>104000</v>
      </c>
      <c r="X231" s="49">
        <v>9815327.36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458</v>
      </c>
      <c r="G232" s="58" t="s">
        <v>470</v>
      </c>
      <c r="H232" s="49">
        <v>59117394</v>
      </c>
      <c r="I232" s="49">
        <v>5000</v>
      </c>
      <c r="J232" s="49">
        <v>0</v>
      </c>
      <c r="K232" s="49">
        <v>12986272</v>
      </c>
      <c r="L232" s="49">
        <v>2568881</v>
      </c>
      <c r="M232" s="49">
        <v>192762</v>
      </c>
      <c r="N232" s="49">
        <v>6488294</v>
      </c>
      <c r="O232" s="49">
        <v>5885417</v>
      </c>
      <c r="P232" s="49">
        <v>14796997</v>
      </c>
      <c r="Q232" s="49">
        <v>2026115</v>
      </c>
      <c r="R232" s="49">
        <v>1643391</v>
      </c>
      <c r="S232" s="49">
        <v>1854789</v>
      </c>
      <c r="T232" s="49">
        <v>4905964</v>
      </c>
      <c r="U232" s="49">
        <v>77400</v>
      </c>
      <c r="V232" s="49">
        <v>346591</v>
      </c>
      <c r="W232" s="49">
        <v>67107</v>
      </c>
      <c r="X232" s="49">
        <v>5272414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458</v>
      </c>
      <c r="G233" s="58" t="s">
        <v>471</v>
      </c>
      <c r="H233" s="49">
        <v>39853056.08</v>
      </c>
      <c r="I233" s="49">
        <v>153395.73</v>
      </c>
      <c r="J233" s="49">
        <v>0</v>
      </c>
      <c r="K233" s="49">
        <v>6340259.19</v>
      </c>
      <c r="L233" s="49">
        <v>0</v>
      </c>
      <c r="M233" s="49">
        <v>2653408.18</v>
      </c>
      <c r="N233" s="49">
        <v>4791018</v>
      </c>
      <c r="O233" s="49">
        <v>3642000</v>
      </c>
      <c r="P233" s="49">
        <v>6498699.3</v>
      </c>
      <c r="Q233" s="49">
        <v>866000</v>
      </c>
      <c r="R233" s="49">
        <v>3967971.1</v>
      </c>
      <c r="S233" s="49">
        <v>1280182.66</v>
      </c>
      <c r="T233" s="49">
        <v>1055198</v>
      </c>
      <c r="U233" s="49">
        <v>55000</v>
      </c>
      <c r="V233" s="49">
        <v>222000</v>
      </c>
      <c r="W233" s="49">
        <v>20000</v>
      </c>
      <c r="X233" s="49">
        <v>8307923.92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458</v>
      </c>
      <c r="G234" s="58" t="s">
        <v>472</v>
      </c>
      <c r="H234" s="49">
        <v>143098270.21</v>
      </c>
      <c r="I234" s="49">
        <v>0</v>
      </c>
      <c r="J234" s="49">
        <v>0</v>
      </c>
      <c r="K234" s="49">
        <v>30921992</v>
      </c>
      <c r="L234" s="49">
        <v>15000</v>
      </c>
      <c r="M234" s="49">
        <v>1565702</v>
      </c>
      <c r="N234" s="49">
        <v>14858214</v>
      </c>
      <c r="O234" s="49">
        <v>6070800</v>
      </c>
      <c r="P234" s="49">
        <v>41340601.52</v>
      </c>
      <c r="Q234" s="49">
        <v>2458000</v>
      </c>
      <c r="R234" s="49">
        <v>1960296</v>
      </c>
      <c r="S234" s="49">
        <v>3379374</v>
      </c>
      <c r="T234" s="49">
        <v>20512929</v>
      </c>
      <c r="U234" s="49">
        <v>1500000</v>
      </c>
      <c r="V234" s="49">
        <v>458500</v>
      </c>
      <c r="W234" s="49">
        <v>113000</v>
      </c>
      <c r="X234" s="49">
        <v>17943861.69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458</v>
      </c>
      <c r="G235" s="58" t="s">
        <v>473</v>
      </c>
      <c r="H235" s="49">
        <v>68496740.72</v>
      </c>
      <c r="I235" s="49">
        <v>10000</v>
      </c>
      <c r="J235" s="49">
        <v>0</v>
      </c>
      <c r="K235" s="49">
        <v>14696514.41</v>
      </c>
      <c r="L235" s="49">
        <v>71500</v>
      </c>
      <c r="M235" s="49">
        <v>222982</v>
      </c>
      <c r="N235" s="49">
        <v>5784984</v>
      </c>
      <c r="O235" s="49">
        <v>3858300</v>
      </c>
      <c r="P235" s="49">
        <v>29365088.31</v>
      </c>
      <c r="Q235" s="49">
        <v>1615000</v>
      </c>
      <c r="R235" s="49">
        <v>670746</v>
      </c>
      <c r="S235" s="49">
        <v>2487523</v>
      </c>
      <c r="T235" s="49">
        <v>3402687</v>
      </c>
      <c r="U235" s="49">
        <v>167000</v>
      </c>
      <c r="V235" s="49">
        <v>196600</v>
      </c>
      <c r="W235" s="49">
        <v>105000</v>
      </c>
      <c r="X235" s="49">
        <v>5842816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458</v>
      </c>
      <c r="G236" s="58" t="s">
        <v>474</v>
      </c>
      <c r="H236" s="49">
        <v>76395043</v>
      </c>
      <c r="I236" s="49">
        <v>3000</v>
      </c>
      <c r="J236" s="49">
        <v>0</v>
      </c>
      <c r="K236" s="49">
        <v>10581476</v>
      </c>
      <c r="L236" s="49">
        <v>0</v>
      </c>
      <c r="M236" s="49">
        <v>10886609</v>
      </c>
      <c r="N236" s="49">
        <v>5570132</v>
      </c>
      <c r="O236" s="49">
        <v>4827071</v>
      </c>
      <c r="P236" s="49">
        <v>26619170</v>
      </c>
      <c r="Q236" s="49">
        <v>1453000</v>
      </c>
      <c r="R236" s="49">
        <v>2946526</v>
      </c>
      <c r="S236" s="49">
        <v>1778976</v>
      </c>
      <c r="T236" s="49">
        <v>3201123</v>
      </c>
      <c r="U236" s="49">
        <v>90000</v>
      </c>
      <c r="V236" s="49">
        <v>97000</v>
      </c>
      <c r="W236" s="49">
        <v>1127000</v>
      </c>
      <c r="X236" s="49">
        <v>7213960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458</v>
      </c>
      <c r="G237" s="58" t="s">
        <v>475</v>
      </c>
      <c r="H237" s="49">
        <v>107798828.94</v>
      </c>
      <c r="I237" s="49">
        <v>5000</v>
      </c>
      <c r="J237" s="49">
        <v>0</v>
      </c>
      <c r="K237" s="49">
        <v>29219591</v>
      </c>
      <c r="L237" s="49">
        <v>0</v>
      </c>
      <c r="M237" s="49">
        <v>835689</v>
      </c>
      <c r="N237" s="49">
        <v>8124279</v>
      </c>
      <c r="O237" s="49">
        <v>6035480</v>
      </c>
      <c r="P237" s="49">
        <v>26521600</v>
      </c>
      <c r="Q237" s="49">
        <v>2230000</v>
      </c>
      <c r="R237" s="49">
        <v>11492126</v>
      </c>
      <c r="S237" s="49">
        <v>8280154</v>
      </c>
      <c r="T237" s="49">
        <v>4486953</v>
      </c>
      <c r="U237" s="49">
        <v>102000</v>
      </c>
      <c r="V237" s="49">
        <v>120500</v>
      </c>
      <c r="W237" s="49">
        <v>83000</v>
      </c>
      <c r="X237" s="49">
        <v>10262456.94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458</v>
      </c>
      <c r="G238" s="58" t="s">
        <v>476</v>
      </c>
      <c r="H238" s="49">
        <v>95590802.46</v>
      </c>
      <c r="I238" s="49">
        <v>1788000</v>
      </c>
      <c r="J238" s="49">
        <v>0</v>
      </c>
      <c r="K238" s="49">
        <v>25655611.1</v>
      </c>
      <c r="L238" s="49">
        <v>0</v>
      </c>
      <c r="M238" s="49">
        <v>113836</v>
      </c>
      <c r="N238" s="49">
        <v>9444060.39</v>
      </c>
      <c r="O238" s="49">
        <v>4409000</v>
      </c>
      <c r="P238" s="49">
        <v>25404081.97</v>
      </c>
      <c r="Q238" s="49">
        <v>4574000</v>
      </c>
      <c r="R238" s="49">
        <v>6181779</v>
      </c>
      <c r="S238" s="49">
        <v>3314261</v>
      </c>
      <c r="T238" s="49">
        <v>7142352.69</v>
      </c>
      <c r="U238" s="49">
        <v>134000</v>
      </c>
      <c r="V238" s="49">
        <v>810350</v>
      </c>
      <c r="W238" s="49">
        <v>57000</v>
      </c>
      <c r="X238" s="49">
        <v>6562470.31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458</v>
      </c>
      <c r="G239" s="58" t="s">
        <v>477</v>
      </c>
      <c r="H239" s="49">
        <v>65088878.37</v>
      </c>
      <c r="I239" s="49">
        <v>1392000</v>
      </c>
      <c r="J239" s="49">
        <v>0</v>
      </c>
      <c r="K239" s="49">
        <v>8034461.81</v>
      </c>
      <c r="L239" s="49">
        <v>17600</v>
      </c>
      <c r="M239" s="49">
        <v>781667.65</v>
      </c>
      <c r="N239" s="49">
        <v>4947565</v>
      </c>
      <c r="O239" s="49">
        <v>3826700</v>
      </c>
      <c r="P239" s="49">
        <v>14980965.87</v>
      </c>
      <c r="Q239" s="49">
        <v>1619000</v>
      </c>
      <c r="R239" s="49">
        <v>7878569</v>
      </c>
      <c r="S239" s="49">
        <v>1871061</v>
      </c>
      <c r="T239" s="49">
        <v>6042065</v>
      </c>
      <c r="U239" s="49">
        <v>0</v>
      </c>
      <c r="V239" s="49">
        <v>852100.3</v>
      </c>
      <c r="W239" s="49">
        <v>73500</v>
      </c>
      <c r="X239" s="49">
        <v>12771622.74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458</v>
      </c>
      <c r="G240" s="58" t="s">
        <v>478</v>
      </c>
      <c r="H240" s="49">
        <v>91892840</v>
      </c>
      <c r="I240" s="49">
        <v>1486000</v>
      </c>
      <c r="J240" s="49">
        <v>0</v>
      </c>
      <c r="K240" s="49">
        <v>41645546</v>
      </c>
      <c r="L240" s="49">
        <v>36000</v>
      </c>
      <c r="M240" s="49">
        <v>476672</v>
      </c>
      <c r="N240" s="49">
        <v>9744577</v>
      </c>
      <c r="O240" s="49">
        <v>152000</v>
      </c>
      <c r="P240" s="49">
        <v>6729453</v>
      </c>
      <c r="Q240" s="49">
        <v>401493</v>
      </c>
      <c r="R240" s="49">
        <v>14623862</v>
      </c>
      <c r="S240" s="49">
        <v>3092935</v>
      </c>
      <c r="T240" s="49">
        <v>2483551</v>
      </c>
      <c r="U240" s="49">
        <v>140000</v>
      </c>
      <c r="V240" s="49">
        <v>238000</v>
      </c>
      <c r="W240" s="49">
        <v>142000</v>
      </c>
      <c r="X240" s="49">
        <v>10500751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479</v>
      </c>
      <c r="G241" s="58" t="s">
        <v>480</v>
      </c>
      <c r="H241" s="49">
        <v>1264819360.58</v>
      </c>
      <c r="I241" s="49">
        <v>35921382.34</v>
      </c>
      <c r="J241" s="49">
        <v>0</v>
      </c>
      <c r="K241" s="49">
        <v>674218333.17</v>
      </c>
      <c r="L241" s="49">
        <v>608240.9</v>
      </c>
      <c r="M241" s="49">
        <v>8981000</v>
      </c>
      <c r="N241" s="49">
        <v>114981024.72</v>
      </c>
      <c r="O241" s="49">
        <v>3200000</v>
      </c>
      <c r="P241" s="49">
        <v>51222214.36</v>
      </c>
      <c r="Q241" s="49">
        <v>95548148.54</v>
      </c>
      <c r="R241" s="49">
        <v>4141000</v>
      </c>
      <c r="S241" s="49">
        <v>48546354.81</v>
      </c>
      <c r="T241" s="49">
        <v>2800953</v>
      </c>
      <c r="U241" s="49">
        <v>9054000</v>
      </c>
      <c r="V241" s="49">
        <v>67966102.55</v>
      </c>
      <c r="W241" s="49">
        <v>4925000</v>
      </c>
      <c r="X241" s="49">
        <v>142705606.19</v>
      </c>
    </row>
    <row r="242" spans="1:24" ht="12.75">
      <c r="A242" s="46">
        <v>6</v>
      </c>
      <c r="B242" s="46">
        <v>8</v>
      </c>
      <c r="C242" s="46">
        <v>1</v>
      </c>
      <c r="D242" s="41" t="s">
        <v>481</v>
      </c>
      <c r="E242" s="47">
        <v>271</v>
      </c>
      <c r="F242" s="48" t="s">
        <v>481</v>
      </c>
      <c r="G242" s="58" t="s">
        <v>482</v>
      </c>
      <c r="H242" s="49">
        <v>564052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484052</v>
      </c>
      <c r="V242" s="49">
        <v>0</v>
      </c>
      <c r="W242" s="49">
        <v>0</v>
      </c>
      <c r="X242" s="49">
        <v>80000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481</v>
      </c>
      <c r="E243" s="47">
        <v>270</v>
      </c>
      <c r="F243" s="48" t="s">
        <v>481</v>
      </c>
      <c r="G243" s="58" t="s">
        <v>483</v>
      </c>
      <c r="H243" s="49">
        <v>3999159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3889159</v>
      </c>
      <c r="V243" s="49">
        <v>0</v>
      </c>
      <c r="W243" s="49">
        <v>0</v>
      </c>
      <c r="X243" s="49">
        <v>110000</v>
      </c>
    </row>
    <row r="244" spans="1:24" ht="12.75">
      <c r="A244" s="46">
        <v>6</v>
      </c>
      <c r="B244" s="46">
        <v>7</v>
      </c>
      <c r="C244" s="46">
        <v>1</v>
      </c>
      <c r="D244" s="41" t="s">
        <v>481</v>
      </c>
      <c r="E244" s="47">
        <v>187</v>
      </c>
      <c r="F244" s="48" t="s">
        <v>481</v>
      </c>
      <c r="G244" s="58" t="s">
        <v>484</v>
      </c>
      <c r="H244" s="49">
        <v>4738359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4728359</v>
      </c>
      <c r="V244" s="49">
        <v>0</v>
      </c>
      <c r="W244" s="49">
        <v>0</v>
      </c>
      <c r="X244" s="49">
        <v>10000</v>
      </c>
    </row>
    <row r="245" spans="1:24" ht="12.75">
      <c r="A245" s="46">
        <v>6</v>
      </c>
      <c r="B245" s="46">
        <v>1</v>
      </c>
      <c r="C245" s="46">
        <v>1</v>
      </c>
      <c r="D245" s="41" t="s">
        <v>481</v>
      </c>
      <c r="E245" s="47">
        <v>188</v>
      </c>
      <c r="F245" s="48" t="s">
        <v>481</v>
      </c>
      <c r="G245" s="58" t="s">
        <v>484</v>
      </c>
      <c r="H245" s="49">
        <v>1496337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52640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1441397</v>
      </c>
      <c r="V245" s="49">
        <v>0</v>
      </c>
      <c r="W245" s="49">
        <v>0</v>
      </c>
      <c r="X245" s="49">
        <v>2300</v>
      </c>
    </row>
    <row r="246" spans="1:24" ht="25.5">
      <c r="A246" s="46">
        <v>6</v>
      </c>
      <c r="B246" s="46">
        <v>2</v>
      </c>
      <c r="C246" s="46">
        <v>1</v>
      </c>
      <c r="D246" s="41" t="s">
        <v>481</v>
      </c>
      <c r="E246" s="47">
        <v>221</v>
      </c>
      <c r="F246" s="48" t="s">
        <v>481</v>
      </c>
      <c r="G246" s="58" t="s">
        <v>485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13</v>
      </c>
      <c r="C247" s="46">
        <v>4</v>
      </c>
      <c r="D247" s="41" t="s">
        <v>481</v>
      </c>
      <c r="E247" s="47">
        <v>186</v>
      </c>
      <c r="F247" s="48" t="s">
        <v>481</v>
      </c>
      <c r="G247" s="58" t="s">
        <v>486</v>
      </c>
      <c r="H247" s="49">
        <v>1600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1600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4</v>
      </c>
      <c r="C248" s="46">
        <v>3</v>
      </c>
      <c r="D248" s="41" t="s">
        <v>481</v>
      </c>
      <c r="E248" s="47">
        <v>218</v>
      </c>
      <c r="F248" s="48" t="s">
        <v>481</v>
      </c>
      <c r="G248" s="58" t="s">
        <v>487</v>
      </c>
      <c r="H248" s="49">
        <v>21631.71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21631.71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3</v>
      </c>
      <c r="C249" s="46">
        <v>3</v>
      </c>
      <c r="D249" s="41" t="s">
        <v>481</v>
      </c>
      <c r="E249" s="47">
        <v>122</v>
      </c>
      <c r="F249" s="48" t="s">
        <v>481</v>
      </c>
      <c r="G249" s="58" t="s">
        <v>488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</row>
    <row r="250" spans="1:24" ht="25.5">
      <c r="A250" s="46">
        <v>6</v>
      </c>
      <c r="B250" s="46">
        <v>15</v>
      </c>
      <c r="C250" s="46">
        <v>0</v>
      </c>
      <c r="D250" s="41" t="s">
        <v>481</v>
      </c>
      <c r="E250" s="47">
        <v>220</v>
      </c>
      <c r="F250" s="48" t="s">
        <v>481</v>
      </c>
      <c r="G250" s="58" t="s">
        <v>489</v>
      </c>
      <c r="H250" s="49">
        <v>105645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105645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9</v>
      </c>
      <c r="C251" s="46">
        <v>1</v>
      </c>
      <c r="D251" s="41" t="s">
        <v>481</v>
      </c>
      <c r="E251" s="47">
        <v>140</v>
      </c>
      <c r="F251" s="48" t="s">
        <v>481</v>
      </c>
      <c r="G251" s="58" t="s">
        <v>490</v>
      </c>
      <c r="H251" s="49">
        <v>64720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64620</v>
      </c>
      <c r="V251" s="49">
        <v>0</v>
      </c>
      <c r="W251" s="49">
        <v>0</v>
      </c>
      <c r="X251" s="49">
        <v>100</v>
      </c>
    </row>
    <row r="252" spans="1:24" ht="12.75">
      <c r="A252" s="46">
        <v>6</v>
      </c>
      <c r="B252" s="46">
        <v>62</v>
      </c>
      <c r="C252" s="46">
        <v>1</v>
      </c>
      <c r="D252" s="41" t="s">
        <v>481</v>
      </c>
      <c r="E252" s="47">
        <v>198</v>
      </c>
      <c r="F252" s="48" t="s">
        <v>481</v>
      </c>
      <c r="G252" s="58" t="s">
        <v>491</v>
      </c>
      <c r="H252" s="49">
        <v>25470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49">
        <v>25470</v>
      </c>
      <c r="V252" s="49">
        <v>0</v>
      </c>
      <c r="W252" s="49">
        <v>0</v>
      </c>
      <c r="X252" s="49">
        <v>0</v>
      </c>
    </row>
    <row r="253" spans="1:24" ht="12.75">
      <c r="A253" s="46">
        <v>6</v>
      </c>
      <c r="B253" s="46">
        <v>8</v>
      </c>
      <c r="C253" s="46">
        <v>1</v>
      </c>
      <c r="D253" s="41" t="s">
        <v>481</v>
      </c>
      <c r="E253" s="47">
        <v>265</v>
      </c>
      <c r="F253" s="48" t="s">
        <v>481</v>
      </c>
      <c r="G253" s="58" t="s">
        <v>492</v>
      </c>
      <c r="H253" s="49">
        <v>20651934</v>
      </c>
      <c r="I253" s="49">
        <v>0</v>
      </c>
      <c r="J253" s="49">
        <v>76772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20175162</v>
      </c>
      <c r="V253" s="49">
        <v>0</v>
      </c>
      <c r="W253" s="49">
        <v>0</v>
      </c>
      <c r="X253" s="49">
        <v>400000</v>
      </c>
    </row>
    <row r="254" spans="1:24" ht="12.75">
      <c r="A254" s="46">
        <v>6</v>
      </c>
      <c r="B254" s="46">
        <v>8</v>
      </c>
      <c r="C254" s="46">
        <v>7</v>
      </c>
      <c r="D254" s="41" t="s">
        <v>481</v>
      </c>
      <c r="E254" s="47">
        <v>244</v>
      </c>
      <c r="F254" s="48" t="s">
        <v>481</v>
      </c>
      <c r="G254" s="58" t="s">
        <v>493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</row>
  </sheetData>
  <sheetProtection/>
  <mergeCells count="11">
    <mergeCell ref="I4:X4"/>
    <mergeCell ref="F6:G6"/>
    <mergeCell ref="H6:X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4"/>
  <sheetViews>
    <sheetView zoomScale="75" zoomScaleNormal="75" zoomScalePageLayoutView="0" workbookViewId="0" topLeftCell="A1">
      <pane xSplit="7" ySplit="7" topLeftCell="P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X8" sqref="X8:X25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1 kwartału 2018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7" t="s">
        <v>0</v>
      </c>
      <c r="B4" s="167" t="s">
        <v>1</v>
      </c>
      <c r="C4" s="167" t="s">
        <v>2</v>
      </c>
      <c r="D4" s="167" t="s">
        <v>3</v>
      </c>
      <c r="E4" s="167" t="s">
        <v>53</v>
      </c>
      <c r="F4" s="167" t="s">
        <v>56</v>
      </c>
      <c r="G4" s="167"/>
      <c r="H4" s="166" t="s">
        <v>65</v>
      </c>
      <c r="I4" s="169" t="s">
        <v>44</v>
      </c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1:24" s="19" customFormat="1" ht="74.25" customHeight="1">
      <c r="A5" s="167"/>
      <c r="B5" s="167"/>
      <c r="C5" s="167"/>
      <c r="D5" s="167"/>
      <c r="E5" s="167"/>
      <c r="F5" s="167"/>
      <c r="G5" s="167"/>
      <c r="H5" s="166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248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7"/>
      <c r="G6" s="167"/>
      <c r="H6" s="168" t="s">
        <v>10</v>
      </c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2">
        <v>6</v>
      </c>
      <c r="G7" s="172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258</v>
      </c>
      <c r="G8" s="56" t="s">
        <v>259</v>
      </c>
      <c r="H8" s="33">
        <v>23594031.7</v>
      </c>
      <c r="I8" s="33">
        <v>0</v>
      </c>
      <c r="J8" s="33">
        <v>0</v>
      </c>
      <c r="K8" s="33">
        <v>910511.67</v>
      </c>
      <c r="L8" s="33">
        <v>0</v>
      </c>
      <c r="M8" s="33">
        <v>361069.77</v>
      </c>
      <c r="N8" s="33">
        <v>2472620.75</v>
      </c>
      <c r="O8" s="33">
        <v>120002.93</v>
      </c>
      <c r="P8" s="33">
        <v>9044841.7</v>
      </c>
      <c r="Q8" s="33">
        <v>130817.99</v>
      </c>
      <c r="R8" s="33">
        <v>1386496.93</v>
      </c>
      <c r="S8" s="33">
        <v>0</v>
      </c>
      <c r="T8" s="33">
        <v>201704.25</v>
      </c>
      <c r="U8" s="33">
        <v>1009827.4</v>
      </c>
      <c r="V8" s="33">
        <v>686000</v>
      </c>
      <c r="W8" s="33">
        <v>773941.17</v>
      </c>
      <c r="X8" s="33">
        <v>6496197.14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258</v>
      </c>
      <c r="G9" s="56" t="s">
        <v>260</v>
      </c>
      <c r="H9" s="33">
        <v>13858297.66</v>
      </c>
      <c r="I9" s="33">
        <v>266.07</v>
      </c>
      <c r="J9" s="33">
        <v>0</v>
      </c>
      <c r="K9" s="33">
        <v>149031.05</v>
      </c>
      <c r="L9" s="33">
        <v>0</v>
      </c>
      <c r="M9" s="33">
        <v>267315.06</v>
      </c>
      <c r="N9" s="33">
        <v>1595928.27</v>
      </c>
      <c r="O9" s="33">
        <v>11572.24</v>
      </c>
      <c r="P9" s="33">
        <v>5533413.74</v>
      </c>
      <c r="Q9" s="33">
        <v>61956.29</v>
      </c>
      <c r="R9" s="33">
        <v>768629.06</v>
      </c>
      <c r="S9" s="33">
        <v>0</v>
      </c>
      <c r="T9" s="33">
        <v>682237.57</v>
      </c>
      <c r="U9" s="33">
        <v>831462.92</v>
      </c>
      <c r="V9" s="33">
        <v>370000</v>
      </c>
      <c r="W9" s="33">
        <v>19173.1</v>
      </c>
      <c r="X9" s="33">
        <v>3567312.29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258</v>
      </c>
      <c r="G10" s="56" t="s">
        <v>261</v>
      </c>
      <c r="H10" s="33">
        <v>14379578.82</v>
      </c>
      <c r="I10" s="33">
        <v>236.25</v>
      </c>
      <c r="J10" s="33">
        <v>0</v>
      </c>
      <c r="K10" s="33">
        <v>494816.39</v>
      </c>
      <c r="L10" s="33">
        <v>0</v>
      </c>
      <c r="M10" s="33">
        <v>250894.88</v>
      </c>
      <c r="N10" s="33">
        <v>1428257.52</v>
      </c>
      <c r="O10" s="33">
        <v>2326.27</v>
      </c>
      <c r="P10" s="33">
        <v>5106976.22</v>
      </c>
      <c r="Q10" s="33">
        <v>57967.26</v>
      </c>
      <c r="R10" s="33">
        <v>1190375.71</v>
      </c>
      <c r="S10" s="33">
        <v>0</v>
      </c>
      <c r="T10" s="33">
        <v>200688.37</v>
      </c>
      <c r="U10" s="33">
        <v>1077492.55</v>
      </c>
      <c r="V10" s="33">
        <v>326620</v>
      </c>
      <c r="W10" s="33">
        <v>328280</v>
      </c>
      <c r="X10" s="33">
        <v>3914647.4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258</v>
      </c>
      <c r="G11" s="56" t="s">
        <v>262</v>
      </c>
      <c r="H11" s="33">
        <v>14622948.84</v>
      </c>
      <c r="I11" s="33">
        <v>255.36</v>
      </c>
      <c r="J11" s="33">
        <v>0</v>
      </c>
      <c r="K11" s="33">
        <v>119518.48</v>
      </c>
      <c r="L11" s="33">
        <v>2000</v>
      </c>
      <c r="M11" s="33">
        <v>203350.99</v>
      </c>
      <c r="N11" s="33">
        <v>1293811.25</v>
      </c>
      <c r="O11" s="33">
        <v>110456.52</v>
      </c>
      <c r="P11" s="33">
        <v>5292452.72</v>
      </c>
      <c r="Q11" s="33">
        <v>87305.54</v>
      </c>
      <c r="R11" s="33">
        <v>1706442.82</v>
      </c>
      <c r="S11" s="33">
        <v>16500</v>
      </c>
      <c r="T11" s="33">
        <v>135548.52</v>
      </c>
      <c r="U11" s="33">
        <v>446461.94</v>
      </c>
      <c r="V11" s="33">
        <v>688425.71</v>
      </c>
      <c r="W11" s="33">
        <v>733372.97</v>
      </c>
      <c r="X11" s="33">
        <v>3787046.02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258</v>
      </c>
      <c r="G12" s="56" t="s">
        <v>263</v>
      </c>
      <c r="H12" s="33">
        <v>28967624.95</v>
      </c>
      <c r="I12" s="33">
        <v>157.91</v>
      </c>
      <c r="J12" s="33">
        <v>0</v>
      </c>
      <c r="K12" s="33">
        <v>974453.36</v>
      </c>
      <c r="L12" s="33">
        <v>0</v>
      </c>
      <c r="M12" s="33">
        <v>492478.67</v>
      </c>
      <c r="N12" s="33">
        <v>2519349.33</v>
      </c>
      <c r="O12" s="33">
        <v>230351.5</v>
      </c>
      <c r="P12" s="33">
        <v>11180818.79</v>
      </c>
      <c r="Q12" s="33">
        <v>209016.38</v>
      </c>
      <c r="R12" s="33">
        <v>1905287.98</v>
      </c>
      <c r="S12" s="33">
        <v>32020</v>
      </c>
      <c r="T12" s="33">
        <v>340040.77</v>
      </c>
      <c r="U12" s="33">
        <v>2268562.5</v>
      </c>
      <c r="V12" s="33">
        <v>680445</v>
      </c>
      <c r="W12" s="33">
        <v>953136.32</v>
      </c>
      <c r="X12" s="33">
        <v>7181506.44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258</v>
      </c>
      <c r="G13" s="56" t="s">
        <v>264</v>
      </c>
      <c r="H13" s="33">
        <v>19637828.11</v>
      </c>
      <c r="I13" s="33">
        <v>163.57</v>
      </c>
      <c r="J13" s="33">
        <v>0</v>
      </c>
      <c r="K13" s="33">
        <v>66933.56</v>
      </c>
      <c r="L13" s="33">
        <v>0</v>
      </c>
      <c r="M13" s="33">
        <v>403104</v>
      </c>
      <c r="N13" s="33">
        <v>2090368.27</v>
      </c>
      <c r="O13" s="33">
        <v>0</v>
      </c>
      <c r="P13" s="33">
        <v>9060565.27</v>
      </c>
      <c r="Q13" s="33">
        <v>86563.01</v>
      </c>
      <c r="R13" s="33">
        <v>1352420.03</v>
      </c>
      <c r="S13" s="33">
        <v>12550.92</v>
      </c>
      <c r="T13" s="33">
        <v>5140</v>
      </c>
      <c r="U13" s="33">
        <v>723760.17</v>
      </c>
      <c r="V13" s="33">
        <v>666099.49</v>
      </c>
      <c r="W13" s="33">
        <v>470365.22</v>
      </c>
      <c r="X13" s="33">
        <v>4699794.6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258</v>
      </c>
      <c r="G14" s="56" t="s">
        <v>265</v>
      </c>
      <c r="H14" s="33">
        <v>26605119.7</v>
      </c>
      <c r="I14" s="33">
        <v>1663.94</v>
      </c>
      <c r="J14" s="33">
        <v>0</v>
      </c>
      <c r="K14" s="33">
        <v>993859.01</v>
      </c>
      <c r="L14" s="33">
        <v>0</v>
      </c>
      <c r="M14" s="33">
        <v>77735.16</v>
      </c>
      <c r="N14" s="33">
        <v>2503524.7</v>
      </c>
      <c r="O14" s="33">
        <v>4767.77</v>
      </c>
      <c r="P14" s="33">
        <v>10023490.67</v>
      </c>
      <c r="Q14" s="33">
        <v>64662.47</v>
      </c>
      <c r="R14" s="33">
        <v>786594.94</v>
      </c>
      <c r="S14" s="33">
        <v>0</v>
      </c>
      <c r="T14" s="33">
        <v>190241.15</v>
      </c>
      <c r="U14" s="33">
        <v>2427573.37</v>
      </c>
      <c r="V14" s="33">
        <v>430748.98</v>
      </c>
      <c r="W14" s="33">
        <v>923153.11</v>
      </c>
      <c r="X14" s="33">
        <v>8177104.43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258</v>
      </c>
      <c r="G15" s="56" t="s">
        <v>266</v>
      </c>
      <c r="H15" s="33">
        <v>17362493.54</v>
      </c>
      <c r="I15" s="33">
        <v>13.3</v>
      </c>
      <c r="J15" s="33">
        <v>0</v>
      </c>
      <c r="K15" s="33">
        <v>110901.04</v>
      </c>
      <c r="L15" s="33">
        <v>0</v>
      </c>
      <c r="M15" s="33">
        <v>451873.19</v>
      </c>
      <c r="N15" s="33">
        <v>1379706.3</v>
      </c>
      <c r="O15" s="33">
        <v>99198.33</v>
      </c>
      <c r="P15" s="33">
        <v>5732725.61</v>
      </c>
      <c r="Q15" s="33">
        <v>97324.5</v>
      </c>
      <c r="R15" s="33">
        <v>954752.4</v>
      </c>
      <c r="S15" s="33">
        <v>0</v>
      </c>
      <c r="T15" s="33">
        <v>480935.15</v>
      </c>
      <c r="U15" s="33">
        <v>945736.46</v>
      </c>
      <c r="V15" s="33">
        <v>881300</v>
      </c>
      <c r="W15" s="33">
        <v>731421.16</v>
      </c>
      <c r="X15" s="33">
        <v>5496606.1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258</v>
      </c>
      <c r="G16" s="56" t="s">
        <v>267</v>
      </c>
      <c r="H16" s="33">
        <v>54245449.84</v>
      </c>
      <c r="I16" s="33">
        <v>2835.8</v>
      </c>
      <c r="J16" s="33">
        <v>0</v>
      </c>
      <c r="K16" s="33">
        <v>3494784.15</v>
      </c>
      <c r="L16" s="33">
        <v>4626.81</v>
      </c>
      <c r="M16" s="33">
        <v>855132.51</v>
      </c>
      <c r="N16" s="33">
        <v>4259820.63</v>
      </c>
      <c r="O16" s="33">
        <v>440556.89</v>
      </c>
      <c r="P16" s="33">
        <v>19492164.64</v>
      </c>
      <c r="Q16" s="33">
        <v>244947.84</v>
      </c>
      <c r="R16" s="33">
        <v>4650439.22</v>
      </c>
      <c r="S16" s="33">
        <v>0</v>
      </c>
      <c r="T16" s="33">
        <v>611784.66</v>
      </c>
      <c r="U16" s="33">
        <v>3247916.59</v>
      </c>
      <c r="V16" s="33">
        <v>2950490.99</v>
      </c>
      <c r="W16" s="33">
        <v>2202949.82</v>
      </c>
      <c r="X16" s="33">
        <v>11786999.29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258</v>
      </c>
      <c r="G17" s="56" t="s">
        <v>268</v>
      </c>
      <c r="H17" s="33">
        <v>19102346.16</v>
      </c>
      <c r="I17" s="33">
        <v>91.74</v>
      </c>
      <c r="J17" s="33">
        <v>0</v>
      </c>
      <c r="K17" s="33">
        <v>339288.61</v>
      </c>
      <c r="L17" s="33">
        <v>0</v>
      </c>
      <c r="M17" s="33">
        <v>145134.71</v>
      </c>
      <c r="N17" s="33">
        <v>1499838.61</v>
      </c>
      <c r="O17" s="33">
        <v>0</v>
      </c>
      <c r="P17" s="33">
        <v>5166493.9</v>
      </c>
      <c r="Q17" s="33">
        <v>59128</v>
      </c>
      <c r="R17" s="33">
        <v>1000382.87</v>
      </c>
      <c r="S17" s="33">
        <v>0</v>
      </c>
      <c r="T17" s="33">
        <v>169173.88</v>
      </c>
      <c r="U17" s="33">
        <v>5522077.24</v>
      </c>
      <c r="V17" s="33">
        <v>502862.51</v>
      </c>
      <c r="W17" s="33">
        <v>713466.81</v>
      </c>
      <c r="X17" s="33">
        <v>3984407.28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258</v>
      </c>
      <c r="G18" s="56" t="s">
        <v>269</v>
      </c>
      <c r="H18" s="33">
        <v>4286450.97</v>
      </c>
      <c r="I18" s="33">
        <v>223.99</v>
      </c>
      <c r="J18" s="33">
        <v>0</v>
      </c>
      <c r="K18" s="33">
        <v>2275.5</v>
      </c>
      <c r="L18" s="33">
        <v>0</v>
      </c>
      <c r="M18" s="33">
        <v>100739.64</v>
      </c>
      <c r="N18" s="33">
        <v>627545.26</v>
      </c>
      <c r="O18" s="33">
        <v>52387.67</v>
      </c>
      <c r="P18" s="33">
        <v>1365376.33</v>
      </c>
      <c r="Q18" s="33">
        <v>13488.3</v>
      </c>
      <c r="R18" s="33">
        <v>457058.5</v>
      </c>
      <c r="S18" s="33">
        <v>9452.36</v>
      </c>
      <c r="T18" s="33">
        <v>38269.12</v>
      </c>
      <c r="U18" s="33">
        <v>306358.26</v>
      </c>
      <c r="V18" s="33">
        <v>94000</v>
      </c>
      <c r="W18" s="33">
        <v>30449.31</v>
      </c>
      <c r="X18" s="33">
        <v>1188826.73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258</v>
      </c>
      <c r="G19" s="56" t="s">
        <v>270</v>
      </c>
      <c r="H19" s="33">
        <v>2541193.93</v>
      </c>
      <c r="I19" s="33">
        <v>435.18</v>
      </c>
      <c r="J19" s="33">
        <v>0</v>
      </c>
      <c r="K19" s="33">
        <v>19656.38</v>
      </c>
      <c r="L19" s="33">
        <v>0</v>
      </c>
      <c r="M19" s="33">
        <v>2725.47</v>
      </c>
      <c r="N19" s="33">
        <v>424775.23</v>
      </c>
      <c r="O19" s="33">
        <v>16279.25</v>
      </c>
      <c r="P19" s="33">
        <v>1003765.24</v>
      </c>
      <c r="Q19" s="33">
        <v>16679.61</v>
      </c>
      <c r="R19" s="33">
        <v>142054.19</v>
      </c>
      <c r="S19" s="33">
        <v>2021.07</v>
      </c>
      <c r="T19" s="33">
        <v>1698.55</v>
      </c>
      <c r="U19" s="33">
        <v>106873.39</v>
      </c>
      <c r="V19" s="33">
        <v>60000</v>
      </c>
      <c r="W19" s="33">
        <v>21000</v>
      </c>
      <c r="X19" s="33">
        <v>723230.37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258</v>
      </c>
      <c r="G20" s="56" t="s">
        <v>271</v>
      </c>
      <c r="H20" s="33">
        <v>33453024.96</v>
      </c>
      <c r="I20" s="33">
        <v>108.07</v>
      </c>
      <c r="J20" s="33">
        <v>0</v>
      </c>
      <c r="K20" s="33">
        <v>208996.56</v>
      </c>
      <c r="L20" s="33">
        <v>0</v>
      </c>
      <c r="M20" s="33">
        <v>570629.16</v>
      </c>
      <c r="N20" s="33">
        <v>3256103.12</v>
      </c>
      <c r="O20" s="33">
        <v>343296.92</v>
      </c>
      <c r="P20" s="33">
        <v>11734632.27</v>
      </c>
      <c r="Q20" s="33">
        <v>199669.51</v>
      </c>
      <c r="R20" s="33">
        <v>2208554.6</v>
      </c>
      <c r="S20" s="33">
        <v>0</v>
      </c>
      <c r="T20" s="33">
        <v>577766.15</v>
      </c>
      <c r="U20" s="33">
        <v>4259779.09</v>
      </c>
      <c r="V20" s="33">
        <v>1157596.21</v>
      </c>
      <c r="W20" s="33">
        <v>1142770.41</v>
      </c>
      <c r="X20" s="33">
        <v>7793122.89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258</v>
      </c>
      <c r="G21" s="56" t="s">
        <v>272</v>
      </c>
      <c r="H21" s="33">
        <v>4708732.87</v>
      </c>
      <c r="I21" s="33">
        <v>0</v>
      </c>
      <c r="J21" s="33">
        <v>0</v>
      </c>
      <c r="K21" s="33">
        <v>43503.05</v>
      </c>
      <c r="L21" s="33">
        <v>0</v>
      </c>
      <c r="M21" s="33">
        <v>102986.42</v>
      </c>
      <c r="N21" s="33">
        <v>627862.52</v>
      </c>
      <c r="O21" s="33">
        <v>33032.84</v>
      </c>
      <c r="P21" s="33">
        <v>1855835.83</v>
      </c>
      <c r="Q21" s="33">
        <v>31329.79</v>
      </c>
      <c r="R21" s="33">
        <v>318716.34</v>
      </c>
      <c r="S21" s="33">
        <v>0</v>
      </c>
      <c r="T21" s="33">
        <v>31050.16</v>
      </c>
      <c r="U21" s="33">
        <v>174008.38</v>
      </c>
      <c r="V21" s="33">
        <v>199615</v>
      </c>
      <c r="W21" s="33">
        <v>1778.29</v>
      </c>
      <c r="X21" s="33">
        <v>1289014.25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258</v>
      </c>
      <c r="G22" s="56" t="s">
        <v>273</v>
      </c>
      <c r="H22" s="33">
        <v>18142288.03</v>
      </c>
      <c r="I22" s="33">
        <v>33.17</v>
      </c>
      <c r="J22" s="33">
        <v>0</v>
      </c>
      <c r="K22" s="33">
        <v>1017666.12</v>
      </c>
      <c r="L22" s="33">
        <v>0</v>
      </c>
      <c r="M22" s="33">
        <v>263103.54</v>
      </c>
      <c r="N22" s="33">
        <v>1504593.8</v>
      </c>
      <c r="O22" s="33">
        <v>48679.82</v>
      </c>
      <c r="P22" s="33">
        <v>7588225.62</v>
      </c>
      <c r="Q22" s="33">
        <v>118981.99</v>
      </c>
      <c r="R22" s="33">
        <v>1274785.14</v>
      </c>
      <c r="S22" s="33">
        <v>0</v>
      </c>
      <c r="T22" s="33">
        <v>171356.9</v>
      </c>
      <c r="U22" s="33">
        <v>628621.04</v>
      </c>
      <c r="V22" s="33">
        <v>640814.79</v>
      </c>
      <c r="W22" s="33">
        <v>795070.73</v>
      </c>
      <c r="X22" s="33">
        <v>4090355.37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258</v>
      </c>
      <c r="G23" s="56" t="s">
        <v>274</v>
      </c>
      <c r="H23" s="33">
        <v>11406761.87</v>
      </c>
      <c r="I23" s="33">
        <v>32.24</v>
      </c>
      <c r="J23" s="33">
        <v>0</v>
      </c>
      <c r="K23" s="33">
        <v>18043.49</v>
      </c>
      <c r="L23" s="33">
        <v>0</v>
      </c>
      <c r="M23" s="33">
        <v>247341.69</v>
      </c>
      <c r="N23" s="33">
        <v>888490.85</v>
      </c>
      <c r="O23" s="33">
        <v>93161.45</v>
      </c>
      <c r="P23" s="33">
        <v>4610627.39</v>
      </c>
      <c r="Q23" s="33">
        <v>68322.17</v>
      </c>
      <c r="R23" s="33">
        <v>930668.06</v>
      </c>
      <c r="S23" s="33">
        <v>42823.23</v>
      </c>
      <c r="T23" s="33">
        <v>95999.37</v>
      </c>
      <c r="U23" s="33">
        <v>268180.3</v>
      </c>
      <c r="V23" s="33">
        <v>369397</v>
      </c>
      <c r="W23" s="33">
        <v>393057.36</v>
      </c>
      <c r="X23" s="33">
        <v>3380617.27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258</v>
      </c>
      <c r="G24" s="56" t="s">
        <v>275</v>
      </c>
      <c r="H24" s="33">
        <v>3705796.74</v>
      </c>
      <c r="I24" s="33">
        <v>2201.23</v>
      </c>
      <c r="J24" s="33">
        <v>67444.8</v>
      </c>
      <c r="K24" s="33">
        <v>80474.92</v>
      </c>
      <c r="L24" s="33">
        <v>0</v>
      </c>
      <c r="M24" s="33">
        <v>5526.8</v>
      </c>
      <c r="N24" s="33">
        <v>508983.1</v>
      </c>
      <c r="O24" s="33">
        <v>26458.14</v>
      </c>
      <c r="P24" s="33">
        <v>1458904.41</v>
      </c>
      <c r="Q24" s="33">
        <v>11281.85</v>
      </c>
      <c r="R24" s="33">
        <v>98371.62</v>
      </c>
      <c r="S24" s="33">
        <v>0</v>
      </c>
      <c r="T24" s="33">
        <v>51510.36</v>
      </c>
      <c r="U24" s="33">
        <v>149179.99</v>
      </c>
      <c r="V24" s="33">
        <v>44061.04</v>
      </c>
      <c r="W24" s="33">
        <v>16968</v>
      </c>
      <c r="X24" s="33">
        <v>1184430.48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258</v>
      </c>
      <c r="G25" s="56" t="s">
        <v>276</v>
      </c>
      <c r="H25" s="33">
        <v>6408217.04</v>
      </c>
      <c r="I25" s="33">
        <v>2747.86</v>
      </c>
      <c r="J25" s="33">
        <v>0</v>
      </c>
      <c r="K25" s="33">
        <v>92869.44</v>
      </c>
      <c r="L25" s="33">
        <v>0</v>
      </c>
      <c r="M25" s="33">
        <v>8570.73</v>
      </c>
      <c r="N25" s="33">
        <v>719175.72</v>
      </c>
      <c r="O25" s="33">
        <v>58571.96</v>
      </c>
      <c r="P25" s="33">
        <v>2675938.35</v>
      </c>
      <c r="Q25" s="33">
        <v>5828.79</v>
      </c>
      <c r="R25" s="33">
        <v>256597.66</v>
      </c>
      <c r="S25" s="33">
        <v>0</v>
      </c>
      <c r="T25" s="33">
        <v>0</v>
      </c>
      <c r="U25" s="33">
        <v>401425.68</v>
      </c>
      <c r="V25" s="33">
        <v>191461.7</v>
      </c>
      <c r="W25" s="33">
        <v>40535.73</v>
      </c>
      <c r="X25" s="33">
        <v>1954493.42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258</v>
      </c>
      <c r="G26" s="56" t="s">
        <v>276</v>
      </c>
      <c r="H26" s="33">
        <v>4202758.66</v>
      </c>
      <c r="I26" s="33">
        <v>2000.18</v>
      </c>
      <c r="J26" s="33">
        <v>31049.29</v>
      </c>
      <c r="K26" s="33">
        <v>88558.82</v>
      </c>
      <c r="L26" s="33">
        <v>0</v>
      </c>
      <c r="M26" s="33">
        <v>3693.3</v>
      </c>
      <c r="N26" s="33">
        <v>610078.36</v>
      </c>
      <c r="O26" s="33">
        <v>54172.43</v>
      </c>
      <c r="P26" s="33">
        <v>1648574.82</v>
      </c>
      <c r="Q26" s="33">
        <v>7008.06</v>
      </c>
      <c r="R26" s="33">
        <v>261650.69</v>
      </c>
      <c r="S26" s="33">
        <v>0</v>
      </c>
      <c r="T26" s="33">
        <v>31721.93</v>
      </c>
      <c r="U26" s="33">
        <v>173627.98</v>
      </c>
      <c r="V26" s="33">
        <v>24900</v>
      </c>
      <c r="W26" s="33">
        <v>25000</v>
      </c>
      <c r="X26" s="33">
        <v>1240722.8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258</v>
      </c>
      <c r="G27" s="56" t="s">
        <v>277</v>
      </c>
      <c r="H27" s="33">
        <v>4448121.01</v>
      </c>
      <c r="I27" s="33">
        <v>9305</v>
      </c>
      <c r="J27" s="33">
        <v>34328.6</v>
      </c>
      <c r="K27" s="33">
        <v>42091.72</v>
      </c>
      <c r="L27" s="33">
        <v>0</v>
      </c>
      <c r="M27" s="33">
        <v>0</v>
      </c>
      <c r="N27" s="33">
        <v>421551.18</v>
      </c>
      <c r="O27" s="33">
        <v>13650.26</v>
      </c>
      <c r="P27" s="33">
        <v>1136196.91</v>
      </c>
      <c r="Q27" s="33">
        <v>8006.55</v>
      </c>
      <c r="R27" s="33">
        <v>152128.99</v>
      </c>
      <c r="S27" s="33">
        <v>0</v>
      </c>
      <c r="T27" s="33">
        <v>0</v>
      </c>
      <c r="U27" s="33">
        <v>1368771.75</v>
      </c>
      <c r="V27" s="33">
        <v>49787.25</v>
      </c>
      <c r="W27" s="33">
        <v>35000</v>
      </c>
      <c r="X27" s="33">
        <v>1177302.8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258</v>
      </c>
      <c r="G28" s="56" t="s">
        <v>278</v>
      </c>
      <c r="H28" s="33">
        <v>3354914.69</v>
      </c>
      <c r="I28" s="33">
        <v>8190.58</v>
      </c>
      <c r="J28" s="33">
        <v>40821.08</v>
      </c>
      <c r="K28" s="33">
        <v>33978.57</v>
      </c>
      <c r="L28" s="33">
        <v>0</v>
      </c>
      <c r="M28" s="33">
        <v>15653.47</v>
      </c>
      <c r="N28" s="33">
        <v>359358.3</v>
      </c>
      <c r="O28" s="33">
        <v>14283.23</v>
      </c>
      <c r="P28" s="33">
        <v>1148554.99</v>
      </c>
      <c r="Q28" s="33">
        <v>7814</v>
      </c>
      <c r="R28" s="33">
        <v>150140.59</v>
      </c>
      <c r="S28" s="33">
        <v>0</v>
      </c>
      <c r="T28" s="33">
        <v>0</v>
      </c>
      <c r="U28" s="33">
        <v>458193.72</v>
      </c>
      <c r="V28" s="33">
        <v>122059.56</v>
      </c>
      <c r="W28" s="33">
        <v>0</v>
      </c>
      <c r="X28" s="33">
        <v>995866.6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258</v>
      </c>
      <c r="G29" s="56" t="s">
        <v>279</v>
      </c>
      <c r="H29" s="33">
        <v>3390592.32</v>
      </c>
      <c r="I29" s="33">
        <v>2318</v>
      </c>
      <c r="J29" s="33">
        <v>58607.96</v>
      </c>
      <c r="K29" s="33">
        <v>32981.96</v>
      </c>
      <c r="L29" s="33">
        <v>0</v>
      </c>
      <c r="M29" s="33">
        <v>0</v>
      </c>
      <c r="N29" s="33">
        <v>649106.01</v>
      </c>
      <c r="O29" s="33">
        <v>48139.23</v>
      </c>
      <c r="P29" s="33">
        <v>1110500.73</v>
      </c>
      <c r="Q29" s="33">
        <v>3086.48</v>
      </c>
      <c r="R29" s="33">
        <v>124160.54</v>
      </c>
      <c r="S29" s="33">
        <v>0</v>
      </c>
      <c r="T29" s="33">
        <v>4656</v>
      </c>
      <c r="U29" s="33">
        <v>168310.01</v>
      </c>
      <c r="V29" s="33">
        <v>120533</v>
      </c>
      <c r="W29" s="33">
        <v>11258.79</v>
      </c>
      <c r="X29" s="33">
        <v>1056933.61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258</v>
      </c>
      <c r="G30" s="56" t="s">
        <v>280</v>
      </c>
      <c r="H30" s="33">
        <v>3174201.21</v>
      </c>
      <c r="I30" s="33">
        <v>90839.11</v>
      </c>
      <c r="J30" s="33">
        <v>0</v>
      </c>
      <c r="K30" s="33">
        <v>1890.24</v>
      </c>
      <c r="L30" s="33">
        <v>0</v>
      </c>
      <c r="M30" s="33">
        <v>8275.42</v>
      </c>
      <c r="N30" s="33">
        <v>420985.15</v>
      </c>
      <c r="O30" s="33">
        <v>15908.05</v>
      </c>
      <c r="P30" s="33">
        <v>1318977.47</v>
      </c>
      <c r="Q30" s="33">
        <v>7203.99</v>
      </c>
      <c r="R30" s="33">
        <v>132842.15</v>
      </c>
      <c r="S30" s="33">
        <v>0</v>
      </c>
      <c r="T30" s="33">
        <v>0</v>
      </c>
      <c r="U30" s="33">
        <v>99235.66</v>
      </c>
      <c r="V30" s="33">
        <v>107563.15</v>
      </c>
      <c r="W30" s="33">
        <v>49729.39</v>
      </c>
      <c r="X30" s="33">
        <v>920751.43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258</v>
      </c>
      <c r="G31" s="56" t="s">
        <v>281</v>
      </c>
      <c r="H31" s="33">
        <v>11934479.59</v>
      </c>
      <c r="I31" s="33">
        <v>1106.81</v>
      </c>
      <c r="J31" s="33">
        <v>10490.27</v>
      </c>
      <c r="K31" s="33">
        <v>141803.83</v>
      </c>
      <c r="L31" s="33">
        <v>0</v>
      </c>
      <c r="M31" s="33">
        <v>112381.56</v>
      </c>
      <c r="N31" s="33">
        <v>1033364.83</v>
      </c>
      <c r="O31" s="33">
        <v>84834.07</v>
      </c>
      <c r="P31" s="33">
        <v>4368277.74</v>
      </c>
      <c r="Q31" s="33">
        <v>9805</v>
      </c>
      <c r="R31" s="33">
        <v>671043.89</v>
      </c>
      <c r="S31" s="33">
        <v>0</v>
      </c>
      <c r="T31" s="33">
        <v>9695.89</v>
      </c>
      <c r="U31" s="33">
        <v>300764.04</v>
      </c>
      <c r="V31" s="33">
        <v>506304.16</v>
      </c>
      <c r="W31" s="33">
        <v>10525</v>
      </c>
      <c r="X31" s="33">
        <v>4674082.5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258</v>
      </c>
      <c r="G32" s="56" t="s">
        <v>282</v>
      </c>
      <c r="H32" s="33">
        <v>2704176.24</v>
      </c>
      <c r="I32" s="33">
        <v>368.88</v>
      </c>
      <c r="J32" s="33">
        <v>66862.91</v>
      </c>
      <c r="K32" s="33">
        <v>7522.48</v>
      </c>
      <c r="L32" s="33">
        <v>0</v>
      </c>
      <c r="M32" s="33">
        <v>4247.8</v>
      </c>
      <c r="N32" s="33">
        <v>350553.07</v>
      </c>
      <c r="O32" s="33">
        <v>25954.72</v>
      </c>
      <c r="P32" s="33">
        <v>930395.34</v>
      </c>
      <c r="Q32" s="33">
        <v>1343.4</v>
      </c>
      <c r="R32" s="33">
        <v>234099.83</v>
      </c>
      <c r="S32" s="33">
        <v>0</v>
      </c>
      <c r="T32" s="33">
        <v>0</v>
      </c>
      <c r="U32" s="33">
        <v>202720.14</v>
      </c>
      <c r="V32" s="33">
        <v>80023.4</v>
      </c>
      <c r="W32" s="33">
        <v>3135.13</v>
      </c>
      <c r="X32" s="33">
        <v>796949.14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258</v>
      </c>
      <c r="G33" s="56" t="s">
        <v>259</v>
      </c>
      <c r="H33" s="33">
        <v>13293416.35</v>
      </c>
      <c r="I33" s="33">
        <v>825107.31</v>
      </c>
      <c r="J33" s="33">
        <v>177254.47</v>
      </c>
      <c r="K33" s="33">
        <v>22981.2</v>
      </c>
      <c r="L33" s="33">
        <v>0</v>
      </c>
      <c r="M33" s="33">
        <v>74807.54</v>
      </c>
      <c r="N33" s="33">
        <v>1826522.21</v>
      </c>
      <c r="O33" s="33">
        <v>197977.11</v>
      </c>
      <c r="P33" s="33">
        <v>4061308.71</v>
      </c>
      <c r="Q33" s="33">
        <v>19296.44</v>
      </c>
      <c r="R33" s="33">
        <v>539332.26</v>
      </c>
      <c r="S33" s="33">
        <v>0</v>
      </c>
      <c r="T33" s="33">
        <v>0</v>
      </c>
      <c r="U33" s="33">
        <v>699068.59</v>
      </c>
      <c r="V33" s="33">
        <v>259501.74</v>
      </c>
      <c r="W33" s="33">
        <v>158036.04</v>
      </c>
      <c r="X33" s="33">
        <v>4432222.73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258</v>
      </c>
      <c r="G34" s="56" t="s">
        <v>283</v>
      </c>
      <c r="H34" s="33">
        <v>5283559.3</v>
      </c>
      <c r="I34" s="33">
        <v>1241072.42</v>
      </c>
      <c r="J34" s="33">
        <v>0</v>
      </c>
      <c r="K34" s="33">
        <v>68867.87</v>
      </c>
      <c r="L34" s="33">
        <v>30135</v>
      </c>
      <c r="M34" s="33">
        <v>18393.86</v>
      </c>
      <c r="N34" s="33">
        <v>571111.36</v>
      </c>
      <c r="O34" s="33">
        <v>67144.67</v>
      </c>
      <c r="P34" s="33">
        <v>1232427.37</v>
      </c>
      <c r="Q34" s="33">
        <v>55518.45</v>
      </c>
      <c r="R34" s="33">
        <v>197720.46</v>
      </c>
      <c r="S34" s="33">
        <v>30694.93</v>
      </c>
      <c r="T34" s="33">
        <v>0</v>
      </c>
      <c r="U34" s="33">
        <v>248601.97</v>
      </c>
      <c r="V34" s="33">
        <v>182000</v>
      </c>
      <c r="W34" s="33">
        <v>0</v>
      </c>
      <c r="X34" s="33">
        <v>1339870.94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258</v>
      </c>
      <c r="G35" s="56" t="s">
        <v>284</v>
      </c>
      <c r="H35" s="33">
        <v>6498725.39</v>
      </c>
      <c r="I35" s="33">
        <v>225.35</v>
      </c>
      <c r="J35" s="33">
        <v>0</v>
      </c>
      <c r="K35" s="33">
        <v>17483.57</v>
      </c>
      <c r="L35" s="33">
        <v>3435</v>
      </c>
      <c r="M35" s="33">
        <v>53998.03</v>
      </c>
      <c r="N35" s="33">
        <v>781876.18</v>
      </c>
      <c r="O35" s="33">
        <v>46952.03</v>
      </c>
      <c r="P35" s="33">
        <v>2619566.73</v>
      </c>
      <c r="Q35" s="33">
        <v>15539.06</v>
      </c>
      <c r="R35" s="33">
        <v>252412.5</v>
      </c>
      <c r="S35" s="33">
        <v>0</v>
      </c>
      <c r="T35" s="33">
        <v>41821.38</v>
      </c>
      <c r="U35" s="33">
        <v>221812.63</v>
      </c>
      <c r="V35" s="33">
        <v>118703.98</v>
      </c>
      <c r="W35" s="33">
        <v>35702.48</v>
      </c>
      <c r="X35" s="33">
        <v>2289196.47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258</v>
      </c>
      <c r="G36" s="56" t="s">
        <v>285</v>
      </c>
      <c r="H36" s="33">
        <v>3207695.7</v>
      </c>
      <c r="I36" s="33">
        <v>5000</v>
      </c>
      <c r="J36" s="33">
        <v>8291.49</v>
      </c>
      <c r="K36" s="33">
        <v>7650</v>
      </c>
      <c r="L36" s="33">
        <v>0</v>
      </c>
      <c r="M36" s="33">
        <v>0</v>
      </c>
      <c r="N36" s="33">
        <v>507592.23</v>
      </c>
      <c r="O36" s="33">
        <v>73210.11</v>
      </c>
      <c r="P36" s="33">
        <v>1180652.03</v>
      </c>
      <c r="Q36" s="33">
        <v>6603.6</v>
      </c>
      <c r="R36" s="33">
        <v>88482.88</v>
      </c>
      <c r="S36" s="33">
        <v>43001.12</v>
      </c>
      <c r="T36" s="33">
        <v>574.98</v>
      </c>
      <c r="U36" s="33">
        <v>127371.67</v>
      </c>
      <c r="V36" s="33">
        <v>54104</v>
      </c>
      <c r="W36" s="33">
        <v>16652.61</v>
      </c>
      <c r="X36" s="33">
        <v>1088508.98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258</v>
      </c>
      <c r="G37" s="56" t="s">
        <v>286</v>
      </c>
      <c r="H37" s="33">
        <v>12882587.16</v>
      </c>
      <c r="I37" s="33">
        <v>3621.5</v>
      </c>
      <c r="J37" s="33">
        <v>0</v>
      </c>
      <c r="K37" s="33">
        <v>691256.48</v>
      </c>
      <c r="L37" s="33">
        <v>174</v>
      </c>
      <c r="M37" s="33">
        <v>99231.36</v>
      </c>
      <c r="N37" s="33">
        <v>1916925.42</v>
      </c>
      <c r="O37" s="33">
        <v>73207.51</v>
      </c>
      <c r="P37" s="33">
        <v>4514936.58</v>
      </c>
      <c r="Q37" s="33">
        <v>69121.75</v>
      </c>
      <c r="R37" s="33">
        <v>551627.88</v>
      </c>
      <c r="S37" s="33">
        <v>0</v>
      </c>
      <c r="T37" s="33">
        <v>0</v>
      </c>
      <c r="U37" s="33">
        <v>573798.19</v>
      </c>
      <c r="V37" s="33">
        <v>210051</v>
      </c>
      <c r="W37" s="33">
        <v>324588</v>
      </c>
      <c r="X37" s="33">
        <v>3854047.49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258</v>
      </c>
      <c r="G38" s="56" t="s">
        <v>287</v>
      </c>
      <c r="H38" s="33">
        <v>6438724.18</v>
      </c>
      <c r="I38" s="33">
        <v>2996.7</v>
      </c>
      <c r="J38" s="33">
        <v>0</v>
      </c>
      <c r="K38" s="33">
        <v>22759.99</v>
      </c>
      <c r="L38" s="33">
        <v>0</v>
      </c>
      <c r="M38" s="33">
        <v>3648.98</v>
      </c>
      <c r="N38" s="33">
        <v>777660.23</v>
      </c>
      <c r="O38" s="33">
        <v>57758</v>
      </c>
      <c r="P38" s="33">
        <v>2518809.77</v>
      </c>
      <c r="Q38" s="33">
        <v>54870.17</v>
      </c>
      <c r="R38" s="33">
        <v>293874.81</v>
      </c>
      <c r="S38" s="33">
        <v>0</v>
      </c>
      <c r="T38" s="33">
        <v>0</v>
      </c>
      <c r="U38" s="33">
        <v>192167.69</v>
      </c>
      <c r="V38" s="33">
        <v>200000</v>
      </c>
      <c r="W38" s="33">
        <v>17339.92</v>
      </c>
      <c r="X38" s="33">
        <v>2296837.92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258</v>
      </c>
      <c r="G39" s="56" t="s">
        <v>288</v>
      </c>
      <c r="H39" s="33">
        <v>2870686.24</v>
      </c>
      <c r="I39" s="33">
        <v>4561.19</v>
      </c>
      <c r="J39" s="33">
        <v>0</v>
      </c>
      <c r="K39" s="33">
        <v>54205.69</v>
      </c>
      <c r="L39" s="33">
        <v>0</v>
      </c>
      <c r="M39" s="33">
        <v>0</v>
      </c>
      <c r="N39" s="33">
        <v>568548.11</v>
      </c>
      <c r="O39" s="33">
        <v>49669.9</v>
      </c>
      <c r="P39" s="33">
        <v>1010570.51</v>
      </c>
      <c r="Q39" s="33">
        <v>202.31</v>
      </c>
      <c r="R39" s="33">
        <v>95397.74</v>
      </c>
      <c r="S39" s="33">
        <v>0</v>
      </c>
      <c r="T39" s="33">
        <v>4421.18</v>
      </c>
      <c r="U39" s="33">
        <v>151756.21</v>
      </c>
      <c r="V39" s="33">
        <v>16945.07</v>
      </c>
      <c r="W39" s="33">
        <v>3230</v>
      </c>
      <c r="X39" s="33">
        <v>911178.33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258</v>
      </c>
      <c r="G40" s="56" t="s">
        <v>289</v>
      </c>
      <c r="H40" s="33">
        <v>9489980.6</v>
      </c>
      <c r="I40" s="33">
        <v>4696.51</v>
      </c>
      <c r="J40" s="33">
        <v>100759.03</v>
      </c>
      <c r="K40" s="33">
        <v>505614.1</v>
      </c>
      <c r="L40" s="33">
        <v>0</v>
      </c>
      <c r="M40" s="33">
        <v>29635.89</v>
      </c>
      <c r="N40" s="33">
        <v>1318093.47</v>
      </c>
      <c r="O40" s="33">
        <v>36684.49</v>
      </c>
      <c r="P40" s="33">
        <v>3873908.57</v>
      </c>
      <c r="Q40" s="33">
        <v>37307.72</v>
      </c>
      <c r="R40" s="33">
        <v>417863.24</v>
      </c>
      <c r="S40" s="33">
        <v>0</v>
      </c>
      <c r="T40" s="33">
        <v>105896.05</v>
      </c>
      <c r="U40" s="33">
        <v>464989.72</v>
      </c>
      <c r="V40" s="33">
        <v>168669.42</v>
      </c>
      <c r="W40" s="33">
        <v>68332.93</v>
      </c>
      <c r="X40" s="33">
        <v>2357529.46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258</v>
      </c>
      <c r="G41" s="56" t="s">
        <v>290</v>
      </c>
      <c r="H41" s="33">
        <v>3939333.61</v>
      </c>
      <c r="I41" s="33">
        <v>50.02</v>
      </c>
      <c r="J41" s="33">
        <v>0</v>
      </c>
      <c r="K41" s="33">
        <v>6551</v>
      </c>
      <c r="L41" s="33">
        <v>0</v>
      </c>
      <c r="M41" s="33">
        <v>11221.5</v>
      </c>
      <c r="N41" s="33">
        <v>600520.17</v>
      </c>
      <c r="O41" s="33">
        <v>45599.21</v>
      </c>
      <c r="P41" s="33">
        <v>1385286.36</v>
      </c>
      <c r="Q41" s="33">
        <v>4846.3</v>
      </c>
      <c r="R41" s="33">
        <v>206391.12</v>
      </c>
      <c r="S41" s="33">
        <v>0</v>
      </c>
      <c r="T41" s="33">
        <v>36461.59</v>
      </c>
      <c r="U41" s="33">
        <v>222147.73</v>
      </c>
      <c r="V41" s="33">
        <v>49906.68</v>
      </c>
      <c r="W41" s="33">
        <v>26074.52</v>
      </c>
      <c r="X41" s="33">
        <v>1344277.41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258</v>
      </c>
      <c r="G42" s="56" t="s">
        <v>291</v>
      </c>
      <c r="H42" s="33">
        <v>4212698.32</v>
      </c>
      <c r="I42" s="33">
        <v>117632.63</v>
      </c>
      <c r="J42" s="33">
        <v>0</v>
      </c>
      <c r="K42" s="33">
        <v>23729.94</v>
      </c>
      <c r="L42" s="33">
        <v>56444.58</v>
      </c>
      <c r="M42" s="33">
        <v>5887.82</v>
      </c>
      <c r="N42" s="33">
        <v>686056.9</v>
      </c>
      <c r="O42" s="33">
        <v>26005.99</v>
      </c>
      <c r="P42" s="33">
        <v>1298174.13</v>
      </c>
      <c r="Q42" s="33">
        <v>10308.06</v>
      </c>
      <c r="R42" s="33">
        <v>376001.85</v>
      </c>
      <c r="S42" s="33">
        <v>0</v>
      </c>
      <c r="T42" s="33">
        <v>0</v>
      </c>
      <c r="U42" s="33">
        <v>155644.76</v>
      </c>
      <c r="V42" s="33">
        <v>98758.38</v>
      </c>
      <c r="W42" s="33">
        <v>3679.2</v>
      </c>
      <c r="X42" s="33">
        <v>1354374.08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258</v>
      </c>
      <c r="G43" s="56" t="s">
        <v>292</v>
      </c>
      <c r="H43" s="33">
        <v>4651334.33</v>
      </c>
      <c r="I43" s="33">
        <v>11072.93</v>
      </c>
      <c r="J43" s="33">
        <v>0</v>
      </c>
      <c r="K43" s="33">
        <v>25259.38</v>
      </c>
      <c r="L43" s="33">
        <v>0</v>
      </c>
      <c r="M43" s="33">
        <v>35388.77</v>
      </c>
      <c r="N43" s="33">
        <v>548792.43</v>
      </c>
      <c r="O43" s="33">
        <v>83293.41</v>
      </c>
      <c r="P43" s="33">
        <v>1630953.38</v>
      </c>
      <c r="Q43" s="33">
        <v>11730.05</v>
      </c>
      <c r="R43" s="33">
        <v>308762.48</v>
      </c>
      <c r="S43" s="33">
        <v>537352.97</v>
      </c>
      <c r="T43" s="33">
        <v>0</v>
      </c>
      <c r="U43" s="33">
        <v>118004.24</v>
      </c>
      <c r="V43" s="33">
        <v>137139.95</v>
      </c>
      <c r="W43" s="33">
        <v>12305</v>
      </c>
      <c r="X43" s="33">
        <v>1191279.34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258</v>
      </c>
      <c r="G44" s="56" t="s">
        <v>293</v>
      </c>
      <c r="H44" s="33">
        <v>6342044.53</v>
      </c>
      <c r="I44" s="33">
        <v>786868.95</v>
      </c>
      <c r="J44" s="33">
        <v>38107.45</v>
      </c>
      <c r="K44" s="33">
        <v>86204.92</v>
      </c>
      <c r="L44" s="33">
        <v>0</v>
      </c>
      <c r="M44" s="33">
        <v>15644.1</v>
      </c>
      <c r="N44" s="33">
        <v>676835.12</v>
      </c>
      <c r="O44" s="33">
        <v>123535.6</v>
      </c>
      <c r="P44" s="33">
        <v>1747458.54</v>
      </c>
      <c r="Q44" s="33">
        <v>10994.51</v>
      </c>
      <c r="R44" s="33">
        <v>552105.02</v>
      </c>
      <c r="S44" s="33">
        <v>0</v>
      </c>
      <c r="T44" s="33">
        <v>27482.26</v>
      </c>
      <c r="U44" s="33">
        <v>342316.58</v>
      </c>
      <c r="V44" s="33">
        <v>167370</v>
      </c>
      <c r="W44" s="33">
        <v>31127</v>
      </c>
      <c r="X44" s="33">
        <v>1735994.48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258</v>
      </c>
      <c r="G45" s="56" t="s">
        <v>294</v>
      </c>
      <c r="H45" s="33">
        <v>6709525.01</v>
      </c>
      <c r="I45" s="33">
        <v>1260667.91</v>
      </c>
      <c r="J45" s="33">
        <v>102410.95</v>
      </c>
      <c r="K45" s="33">
        <v>61262.1</v>
      </c>
      <c r="L45" s="33">
        <v>0</v>
      </c>
      <c r="M45" s="33">
        <v>36830.71</v>
      </c>
      <c r="N45" s="33">
        <v>578039</v>
      </c>
      <c r="O45" s="33">
        <v>52154.52</v>
      </c>
      <c r="P45" s="33">
        <v>2142688.15</v>
      </c>
      <c r="Q45" s="33">
        <v>5304</v>
      </c>
      <c r="R45" s="33">
        <v>135785.12</v>
      </c>
      <c r="S45" s="33">
        <v>0</v>
      </c>
      <c r="T45" s="33">
        <v>530</v>
      </c>
      <c r="U45" s="33">
        <v>259998.78</v>
      </c>
      <c r="V45" s="33">
        <v>110250</v>
      </c>
      <c r="W45" s="33">
        <v>0</v>
      </c>
      <c r="X45" s="33">
        <v>1963603.77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258</v>
      </c>
      <c r="G46" s="56" t="s">
        <v>295</v>
      </c>
      <c r="H46" s="33">
        <v>1974966.89</v>
      </c>
      <c r="I46" s="33">
        <v>262.64</v>
      </c>
      <c r="J46" s="33">
        <v>4299.12</v>
      </c>
      <c r="K46" s="33">
        <v>1774.44</v>
      </c>
      <c r="L46" s="33">
        <v>0</v>
      </c>
      <c r="M46" s="33">
        <v>9310.5</v>
      </c>
      <c r="N46" s="33">
        <v>339876.3</v>
      </c>
      <c r="O46" s="33">
        <v>20838.67</v>
      </c>
      <c r="P46" s="33">
        <v>560304.28</v>
      </c>
      <c r="Q46" s="33">
        <v>1356</v>
      </c>
      <c r="R46" s="33">
        <v>197229.84</v>
      </c>
      <c r="S46" s="33">
        <v>0</v>
      </c>
      <c r="T46" s="33">
        <v>6234.71</v>
      </c>
      <c r="U46" s="33">
        <v>71708.87</v>
      </c>
      <c r="V46" s="33">
        <v>73035</v>
      </c>
      <c r="W46" s="33">
        <v>299.03</v>
      </c>
      <c r="X46" s="33">
        <v>688437.49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258</v>
      </c>
      <c r="G47" s="56" t="s">
        <v>296</v>
      </c>
      <c r="H47" s="33">
        <v>7260031.08</v>
      </c>
      <c r="I47" s="33">
        <v>1272062.91</v>
      </c>
      <c r="J47" s="33">
        <v>0</v>
      </c>
      <c r="K47" s="33">
        <v>7731.32</v>
      </c>
      <c r="L47" s="33">
        <v>0</v>
      </c>
      <c r="M47" s="33">
        <v>26701.77</v>
      </c>
      <c r="N47" s="33">
        <v>562702.37</v>
      </c>
      <c r="O47" s="33">
        <v>34983.04</v>
      </c>
      <c r="P47" s="33">
        <v>1543592.01</v>
      </c>
      <c r="Q47" s="33">
        <v>4982.56</v>
      </c>
      <c r="R47" s="33">
        <v>229532.45</v>
      </c>
      <c r="S47" s="33">
        <v>0</v>
      </c>
      <c r="T47" s="33">
        <v>26780.96</v>
      </c>
      <c r="U47" s="33">
        <v>1985123.42</v>
      </c>
      <c r="V47" s="33">
        <v>114000</v>
      </c>
      <c r="W47" s="33">
        <v>49351.74</v>
      </c>
      <c r="X47" s="33">
        <v>1402486.53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258</v>
      </c>
      <c r="G48" s="56" t="s">
        <v>297</v>
      </c>
      <c r="H48" s="33">
        <v>7290322.28</v>
      </c>
      <c r="I48" s="33">
        <v>690.46</v>
      </c>
      <c r="J48" s="33">
        <v>43346.03</v>
      </c>
      <c r="K48" s="33">
        <v>22013.28</v>
      </c>
      <c r="L48" s="33">
        <v>0</v>
      </c>
      <c r="M48" s="33">
        <v>0</v>
      </c>
      <c r="N48" s="33">
        <v>730340.3</v>
      </c>
      <c r="O48" s="33">
        <v>41594.25</v>
      </c>
      <c r="P48" s="33">
        <v>2260509.29</v>
      </c>
      <c r="Q48" s="33">
        <v>13471.48</v>
      </c>
      <c r="R48" s="33">
        <v>287799.08</v>
      </c>
      <c r="S48" s="33">
        <v>0</v>
      </c>
      <c r="T48" s="33">
        <v>0</v>
      </c>
      <c r="U48" s="33">
        <v>1818226.19</v>
      </c>
      <c r="V48" s="33">
        <v>149174</v>
      </c>
      <c r="W48" s="33">
        <v>44162.02</v>
      </c>
      <c r="X48" s="33">
        <v>1878995.9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258</v>
      </c>
      <c r="G49" s="56" t="s">
        <v>298</v>
      </c>
      <c r="H49" s="33">
        <v>5603179.07</v>
      </c>
      <c r="I49" s="33">
        <v>7290.5</v>
      </c>
      <c r="J49" s="33">
        <v>83577.7</v>
      </c>
      <c r="K49" s="33">
        <v>319669.71</v>
      </c>
      <c r="L49" s="33">
        <v>0</v>
      </c>
      <c r="M49" s="33">
        <v>553.5</v>
      </c>
      <c r="N49" s="33">
        <v>880812.65</v>
      </c>
      <c r="O49" s="33">
        <v>59140.61</v>
      </c>
      <c r="P49" s="33">
        <v>1626656.79</v>
      </c>
      <c r="Q49" s="33">
        <v>17990.23</v>
      </c>
      <c r="R49" s="33">
        <v>153406.25</v>
      </c>
      <c r="S49" s="33">
        <v>0</v>
      </c>
      <c r="T49" s="33">
        <v>3000</v>
      </c>
      <c r="U49" s="33">
        <v>1203004.72</v>
      </c>
      <c r="V49" s="33">
        <v>50722.07</v>
      </c>
      <c r="W49" s="33">
        <v>50000</v>
      </c>
      <c r="X49" s="33">
        <v>1147354.34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258</v>
      </c>
      <c r="G50" s="56" t="s">
        <v>299</v>
      </c>
      <c r="H50" s="33">
        <v>7030231.55</v>
      </c>
      <c r="I50" s="33">
        <v>113282.09</v>
      </c>
      <c r="J50" s="33">
        <v>101005.27</v>
      </c>
      <c r="K50" s="33">
        <v>89803.88</v>
      </c>
      <c r="L50" s="33">
        <v>0</v>
      </c>
      <c r="M50" s="33">
        <v>9867</v>
      </c>
      <c r="N50" s="33">
        <v>884433.88</v>
      </c>
      <c r="O50" s="33">
        <v>115457.25</v>
      </c>
      <c r="P50" s="33">
        <v>1685300.26</v>
      </c>
      <c r="Q50" s="33">
        <v>39787.5</v>
      </c>
      <c r="R50" s="33">
        <v>321997.92</v>
      </c>
      <c r="S50" s="33">
        <v>0</v>
      </c>
      <c r="T50" s="33">
        <v>38611.88</v>
      </c>
      <c r="U50" s="33">
        <v>1368726.63</v>
      </c>
      <c r="V50" s="33">
        <v>117000</v>
      </c>
      <c r="W50" s="33">
        <v>94812.89</v>
      </c>
      <c r="X50" s="33">
        <v>2050145.1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258</v>
      </c>
      <c r="G51" s="56" t="s">
        <v>300</v>
      </c>
      <c r="H51" s="33">
        <v>8582748.33</v>
      </c>
      <c r="I51" s="33">
        <v>201628.3</v>
      </c>
      <c r="J51" s="33">
        <v>61628.79</v>
      </c>
      <c r="K51" s="33">
        <v>33436.05</v>
      </c>
      <c r="L51" s="33">
        <v>0</v>
      </c>
      <c r="M51" s="33">
        <v>67285.62</v>
      </c>
      <c r="N51" s="33">
        <v>693491.61</v>
      </c>
      <c r="O51" s="33">
        <v>92957.16</v>
      </c>
      <c r="P51" s="33">
        <v>3465605.4</v>
      </c>
      <c r="Q51" s="33">
        <v>15847.66</v>
      </c>
      <c r="R51" s="33">
        <v>329055.26</v>
      </c>
      <c r="S51" s="33">
        <v>6529.47</v>
      </c>
      <c r="T51" s="33">
        <v>87477.6</v>
      </c>
      <c r="U51" s="33">
        <v>653312.82</v>
      </c>
      <c r="V51" s="33">
        <v>116707.98</v>
      </c>
      <c r="W51" s="33">
        <v>87732.43</v>
      </c>
      <c r="X51" s="33">
        <v>2670052.18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258</v>
      </c>
      <c r="G52" s="56" t="s">
        <v>301</v>
      </c>
      <c r="H52" s="33">
        <v>15402884.33</v>
      </c>
      <c r="I52" s="33">
        <v>3076062.3</v>
      </c>
      <c r="J52" s="33">
        <v>0</v>
      </c>
      <c r="K52" s="33">
        <v>1713356.87</v>
      </c>
      <c r="L52" s="33">
        <v>0</v>
      </c>
      <c r="M52" s="33">
        <v>70340.92</v>
      </c>
      <c r="N52" s="33">
        <v>1305366.36</v>
      </c>
      <c r="O52" s="33">
        <v>40752.07</v>
      </c>
      <c r="P52" s="33">
        <v>4413849.86</v>
      </c>
      <c r="Q52" s="33">
        <v>33581.57</v>
      </c>
      <c r="R52" s="33">
        <v>397296.95</v>
      </c>
      <c r="S52" s="33">
        <v>0</v>
      </c>
      <c r="T52" s="33">
        <v>128638.5</v>
      </c>
      <c r="U52" s="33">
        <v>813745.09</v>
      </c>
      <c r="V52" s="33">
        <v>209178.33</v>
      </c>
      <c r="W52" s="33">
        <v>44510.93</v>
      </c>
      <c r="X52" s="33">
        <v>3156204.58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258</v>
      </c>
      <c r="G53" s="56" t="s">
        <v>302</v>
      </c>
      <c r="H53" s="33">
        <v>6958902.18</v>
      </c>
      <c r="I53" s="33">
        <v>7512.88</v>
      </c>
      <c r="J53" s="33">
        <v>38737.02</v>
      </c>
      <c r="K53" s="33">
        <v>127962.77</v>
      </c>
      <c r="L53" s="33">
        <v>0</v>
      </c>
      <c r="M53" s="33">
        <v>3775</v>
      </c>
      <c r="N53" s="33">
        <v>685259.27</v>
      </c>
      <c r="O53" s="33">
        <v>88190.4</v>
      </c>
      <c r="P53" s="33">
        <v>2060982.74</v>
      </c>
      <c r="Q53" s="33">
        <v>720</v>
      </c>
      <c r="R53" s="33">
        <v>136929.82</v>
      </c>
      <c r="S53" s="33">
        <v>0</v>
      </c>
      <c r="T53" s="33">
        <v>0</v>
      </c>
      <c r="U53" s="33">
        <v>1760093.47</v>
      </c>
      <c r="V53" s="33">
        <v>230765</v>
      </c>
      <c r="W53" s="33">
        <v>0</v>
      </c>
      <c r="X53" s="33">
        <v>1817973.81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258</v>
      </c>
      <c r="G54" s="56" t="s">
        <v>303</v>
      </c>
      <c r="H54" s="33">
        <v>3376789.43</v>
      </c>
      <c r="I54" s="33">
        <v>549.23</v>
      </c>
      <c r="J54" s="33">
        <v>65665.12</v>
      </c>
      <c r="K54" s="33">
        <v>14568.27</v>
      </c>
      <c r="L54" s="33">
        <v>0</v>
      </c>
      <c r="M54" s="33">
        <v>3090.08</v>
      </c>
      <c r="N54" s="33">
        <v>613817.35</v>
      </c>
      <c r="O54" s="33">
        <v>30586.85</v>
      </c>
      <c r="P54" s="33">
        <v>977038.52</v>
      </c>
      <c r="Q54" s="33">
        <v>4398.4</v>
      </c>
      <c r="R54" s="33">
        <v>188229.21</v>
      </c>
      <c r="S54" s="33">
        <v>0</v>
      </c>
      <c r="T54" s="33">
        <v>29637.31</v>
      </c>
      <c r="U54" s="33">
        <v>157640.87</v>
      </c>
      <c r="V54" s="33">
        <v>110000</v>
      </c>
      <c r="W54" s="33">
        <v>27721.06</v>
      </c>
      <c r="X54" s="33">
        <v>1153847.16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258</v>
      </c>
      <c r="G55" s="56" t="s">
        <v>304</v>
      </c>
      <c r="H55" s="33">
        <v>2577897.08</v>
      </c>
      <c r="I55" s="33">
        <v>6.21</v>
      </c>
      <c r="J55" s="33">
        <v>126166.03</v>
      </c>
      <c r="K55" s="33">
        <v>25440.36</v>
      </c>
      <c r="L55" s="33">
        <v>0</v>
      </c>
      <c r="M55" s="33">
        <v>8302.12</v>
      </c>
      <c r="N55" s="33">
        <v>493953.55</v>
      </c>
      <c r="O55" s="33">
        <v>6870.47</v>
      </c>
      <c r="P55" s="33">
        <v>898570.62</v>
      </c>
      <c r="Q55" s="33">
        <v>11438.67</v>
      </c>
      <c r="R55" s="33">
        <v>117096.45</v>
      </c>
      <c r="S55" s="33">
        <v>0</v>
      </c>
      <c r="T55" s="33">
        <v>3700</v>
      </c>
      <c r="U55" s="33">
        <v>125023.52</v>
      </c>
      <c r="V55" s="33">
        <v>69920.52</v>
      </c>
      <c r="W55" s="33">
        <v>0</v>
      </c>
      <c r="X55" s="33">
        <v>691408.56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258</v>
      </c>
      <c r="G56" s="56" t="s">
        <v>305</v>
      </c>
      <c r="H56" s="33">
        <v>7464921.16</v>
      </c>
      <c r="I56" s="33">
        <v>60.16</v>
      </c>
      <c r="J56" s="33">
        <v>56322.33</v>
      </c>
      <c r="K56" s="33">
        <v>29687.12</v>
      </c>
      <c r="L56" s="33">
        <v>0</v>
      </c>
      <c r="M56" s="33">
        <v>9703.17</v>
      </c>
      <c r="N56" s="33">
        <v>1065641.69</v>
      </c>
      <c r="O56" s="33">
        <v>247548.83</v>
      </c>
      <c r="P56" s="33">
        <v>2695124.02</v>
      </c>
      <c r="Q56" s="33">
        <v>20306.46</v>
      </c>
      <c r="R56" s="33">
        <v>611290.54</v>
      </c>
      <c r="S56" s="33">
        <v>0</v>
      </c>
      <c r="T56" s="33">
        <v>122178.7</v>
      </c>
      <c r="U56" s="33">
        <v>221421.63</v>
      </c>
      <c r="V56" s="33">
        <v>164626.77</v>
      </c>
      <c r="W56" s="33">
        <v>61700</v>
      </c>
      <c r="X56" s="33">
        <v>2159309.74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258</v>
      </c>
      <c r="G57" s="56" t="s">
        <v>306</v>
      </c>
      <c r="H57" s="33">
        <v>3838327.83</v>
      </c>
      <c r="I57" s="33">
        <v>741.3</v>
      </c>
      <c r="J57" s="33">
        <v>99213.49</v>
      </c>
      <c r="K57" s="33">
        <v>31.29</v>
      </c>
      <c r="L57" s="33">
        <v>0</v>
      </c>
      <c r="M57" s="33">
        <v>1799.02</v>
      </c>
      <c r="N57" s="33">
        <v>530951.78</v>
      </c>
      <c r="O57" s="33">
        <v>50448.88</v>
      </c>
      <c r="P57" s="33">
        <v>1532768.22</v>
      </c>
      <c r="Q57" s="33">
        <v>1490</v>
      </c>
      <c r="R57" s="33">
        <v>199787.85</v>
      </c>
      <c r="S57" s="33">
        <v>0</v>
      </c>
      <c r="T57" s="33">
        <v>147924.1</v>
      </c>
      <c r="U57" s="33">
        <v>102747.55</v>
      </c>
      <c r="V57" s="33">
        <v>218398.01</v>
      </c>
      <c r="W57" s="33">
        <v>0</v>
      </c>
      <c r="X57" s="33">
        <v>952026.34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258</v>
      </c>
      <c r="G58" s="56" t="s">
        <v>307</v>
      </c>
      <c r="H58" s="33">
        <v>3281838</v>
      </c>
      <c r="I58" s="33">
        <v>3010.31</v>
      </c>
      <c r="J58" s="33">
        <v>54008.34</v>
      </c>
      <c r="K58" s="33">
        <v>19080.6</v>
      </c>
      <c r="L58" s="33">
        <v>3427.9</v>
      </c>
      <c r="M58" s="33">
        <v>51317.35</v>
      </c>
      <c r="N58" s="33">
        <v>450454.42</v>
      </c>
      <c r="O58" s="33">
        <v>31452.32</v>
      </c>
      <c r="P58" s="33">
        <v>779842.45</v>
      </c>
      <c r="Q58" s="33">
        <v>1463.07</v>
      </c>
      <c r="R58" s="33">
        <v>158002.67</v>
      </c>
      <c r="S58" s="33">
        <v>0</v>
      </c>
      <c r="T58" s="33">
        <v>0</v>
      </c>
      <c r="U58" s="33">
        <v>307992.05</v>
      </c>
      <c r="V58" s="33">
        <v>530152.42</v>
      </c>
      <c r="W58" s="33">
        <v>1099.95</v>
      </c>
      <c r="X58" s="33">
        <v>890534.15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258</v>
      </c>
      <c r="G59" s="56" t="s">
        <v>308</v>
      </c>
      <c r="H59" s="33">
        <v>3499699.75</v>
      </c>
      <c r="I59" s="33">
        <v>2794.16</v>
      </c>
      <c r="J59" s="33">
        <v>0</v>
      </c>
      <c r="K59" s="33">
        <v>58734.74</v>
      </c>
      <c r="L59" s="33">
        <v>0</v>
      </c>
      <c r="M59" s="33">
        <v>27562.68</v>
      </c>
      <c r="N59" s="33">
        <v>438569.44</v>
      </c>
      <c r="O59" s="33">
        <v>28885.29</v>
      </c>
      <c r="P59" s="33">
        <v>1164378.16</v>
      </c>
      <c r="Q59" s="33">
        <v>13124.46</v>
      </c>
      <c r="R59" s="33">
        <v>252365.73</v>
      </c>
      <c r="S59" s="33">
        <v>0</v>
      </c>
      <c r="T59" s="33">
        <v>0</v>
      </c>
      <c r="U59" s="33">
        <v>52915.68</v>
      </c>
      <c r="V59" s="33">
        <v>124344.32</v>
      </c>
      <c r="W59" s="33">
        <v>38530.03</v>
      </c>
      <c r="X59" s="33">
        <v>1297495.06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258</v>
      </c>
      <c r="G60" s="56" t="s">
        <v>309</v>
      </c>
      <c r="H60" s="33">
        <v>4903363.96</v>
      </c>
      <c r="I60" s="33">
        <v>0</v>
      </c>
      <c r="J60" s="33">
        <v>0</v>
      </c>
      <c r="K60" s="33">
        <v>4054.14</v>
      </c>
      <c r="L60" s="33">
        <v>0</v>
      </c>
      <c r="M60" s="33">
        <v>1381.52</v>
      </c>
      <c r="N60" s="33">
        <v>635070.76</v>
      </c>
      <c r="O60" s="33">
        <v>25627.27</v>
      </c>
      <c r="P60" s="33">
        <v>1974629.03</v>
      </c>
      <c r="Q60" s="33">
        <v>13113.23</v>
      </c>
      <c r="R60" s="33">
        <v>373713.73</v>
      </c>
      <c r="S60" s="33">
        <v>0</v>
      </c>
      <c r="T60" s="33">
        <v>67140.42</v>
      </c>
      <c r="U60" s="33">
        <v>155041.52</v>
      </c>
      <c r="V60" s="33">
        <v>242470</v>
      </c>
      <c r="W60" s="33">
        <v>0</v>
      </c>
      <c r="X60" s="33">
        <v>1411122.34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258</v>
      </c>
      <c r="G61" s="56" t="s">
        <v>261</v>
      </c>
      <c r="H61" s="33">
        <v>8016395.9</v>
      </c>
      <c r="I61" s="33">
        <v>21925.53</v>
      </c>
      <c r="J61" s="33">
        <v>149689.1</v>
      </c>
      <c r="K61" s="33">
        <v>17006.44</v>
      </c>
      <c r="L61" s="33">
        <v>0</v>
      </c>
      <c r="M61" s="33">
        <v>249340.2</v>
      </c>
      <c r="N61" s="33">
        <v>872655.01</v>
      </c>
      <c r="O61" s="33">
        <v>97743.34</v>
      </c>
      <c r="P61" s="33">
        <v>2628112.19</v>
      </c>
      <c r="Q61" s="33">
        <v>34448</v>
      </c>
      <c r="R61" s="33">
        <v>527401.08</v>
      </c>
      <c r="S61" s="33">
        <v>0</v>
      </c>
      <c r="T61" s="33">
        <v>1240</v>
      </c>
      <c r="U61" s="33">
        <v>337980.64</v>
      </c>
      <c r="V61" s="33">
        <v>280397.35</v>
      </c>
      <c r="W61" s="33">
        <v>47103.35</v>
      </c>
      <c r="X61" s="33">
        <v>2751353.67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258</v>
      </c>
      <c r="G62" s="56" t="s">
        <v>310</v>
      </c>
      <c r="H62" s="33">
        <v>7568762.08</v>
      </c>
      <c r="I62" s="33">
        <v>3311.32</v>
      </c>
      <c r="J62" s="33">
        <v>0</v>
      </c>
      <c r="K62" s="33">
        <v>41329.5</v>
      </c>
      <c r="L62" s="33">
        <v>0</v>
      </c>
      <c r="M62" s="33">
        <v>573.42</v>
      </c>
      <c r="N62" s="33">
        <v>987191.96</v>
      </c>
      <c r="O62" s="33">
        <v>51816.68</v>
      </c>
      <c r="P62" s="33">
        <v>2742509.4</v>
      </c>
      <c r="Q62" s="33">
        <v>8294.59</v>
      </c>
      <c r="R62" s="33">
        <v>511171.71</v>
      </c>
      <c r="S62" s="33">
        <v>0</v>
      </c>
      <c r="T62" s="33">
        <v>77183.14</v>
      </c>
      <c r="U62" s="33">
        <v>477450.66</v>
      </c>
      <c r="V62" s="33">
        <v>218638.98</v>
      </c>
      <c r="W62" s="33">
        <v>36806.5</v>
      </c>
      <c r="X62" s="33">
        <v>2412484.22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258</v>
      </c>
      <c r="G63" s="56" t="s">
        <v>311</v>
      </c>
      <c r="H63" s="33">
        <v>7048671.12</v>
      </c>
      <c r="I63" s="33">
        <v>6635.56</v>
      </c>
      <c r="J63" s="33">
        <v>0</v>
      </c>
      <c r="K63" s="33">
        <v>29748.44</v>
      </c>
      <c r="L63" s="33">
        <v>0</v>
      </c>
      <c r="M63" s="33">
        <v>10004.71</v>
      </c>
      <c r="N63" s="33">
        <v>975509.2</v>
      </c>
      <c r="O63" s="33">
        <v>58051.83</v>
      </c>
      <c r="P63" s="33">
        <v>2848282.54</v>
      </c>
      <c r="Q63" s="33">
        <v>10976.85</v>
      </c>
      <c r="R63" s="33">
        <v>339745.76</v>
      </c>
      <c r="S63" s="33">
        <v>0</v>
      </c>
      <c r="T63" s="33">
        <v>64340.25</v>
      </c>
      <c r="U63" s="33">
        <v>403439.94</v>
      </c>
      <c r="V63" s="33">
        <v>108539.24</v>
      </c>
      <c r="W63" s="33">
        <v>124788.05</v>
      </c>
      <c r="X63" s="33">
        <v>2068608.75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258</v>
      </c>
      <c r="G64" s="56" t="s">
        <v>312</v>
      </c>
      <c r="H64" s="33">
        <v>5427420.36</v>
      </c>
      <c r="I64" s="33">
        <v>0</v>
      </c>
      <c r="J64" s="33">
        <v>75206.64</v>
      </c>
      <c r="K64" s="33">
        <v>1787221.84</v>
      </c>
      <c r="L64" s="33">
        <v>0</v>
      </c>
      <c r="M64" s="33">
        <v>65301.47</v>
      </c>
      <c r="N64" s="33">
        <v>506341.11</v>
      </c>
      <c r="O64" s="33">
        <v>37323.29</v>
      </c>
      <c r="P64" s="33">
        <v>1344860.3</v>
      </c>
      <c r="Q64" s="33">
        <v>15195.93</v>
      </c>
      <c r="R64" s="33">
        <v>154414.63</v>
      </c>
      <c r="S64" s="33">
        <v>0</v>
      </c>
      <c r="T64" s="33">
        <v>2228.87</v>
      </c>
      <c r="U64" s="33">
        <v>238909.47</v>
      </c>
      <c r="V64" s="33">
        <v>167700</v>
      </c>
      <c r="W64" s="33">
        <v>938.32</v>
      </c>
      <c r="X64" s="33">
        <v>1031778.49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258</v>
      </c>
      <c r="G65" s="56" t="s">
        <v>313</v>
      </c>
      <c r="H65" s="33">
        <v>3319194.28</v>
      </c>
      <c r="I65" s="33">
        <v>64.18</v>
      </c>
      <c r="J65" s="33">
        <v>154199.64</v>
      </c>
      <c r="K65" s="33">
        <v>205113.03</v>
      </c>
      <c r="L65" s="33">
        <v>0</v>
      </c>
      <c r="M65" s="33">
        <v>66878.66</v>
      </c>
      <c r="N65" s="33">
        <v>336678.12</v>
      </c>
      <c r="O65" s="33">
        <v>19864.95</v>
      </c>
      <c r="P65" s="33">
        <v>1074681.69</v>
      </c>
      <c r="Q65" s="33">
        <v>5312</v>
      </c>
      <c r="R65" s="33">
        <v>160684.9</v>
      </c>
      <c r="S65" s="33">
        <v>0</v>
      </c>
      <c r="T65" s="33">
        <v>39623.01</v>
      </c>
      <c r="U65" s="33">
        <v>139175.68</v>
      </c>
      <c r="V65" s="33">
        <v>97000</v>
      </c>
      <c r="W65" s="33">
        <v>10000</v>
      </c>
      <c r="X65" s="33">
        <v>1009918.42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258</v>
      </c>
      <c r="G66" s="56" t="s">
        <v>314</v>
      </c>
      <c r="H66" s="33">
        <v>6437000.53</v>
      </c>
      <c r="I66" s="33">
        <v>571.77</v>
      </c>
      <c r="J66" s="33">
        <v>58222.73</v>
      </c>
      <c r="K66" s="33">
        <v>23277.37</v>
      </c>
      <c r="L66" s="33">
        <v>0</v>
      </c>
      <c r="M66" s="33">
        <v>44948.72</v>
      </c>
      <c r="N66" s="33">
        <v>692350.54</v>
      </c>
      <c r="O66" s="33">
        <v>13406.14</v>
      </c>
      <c r="P66" s="33">
        <v>3410118.83</v>
      </c>
      <c r="Q66" s="33">
        <v>5332</v>
      </c>
      <c r="R66" s="33">
        <v>220201.24</v>
      </c>
      <c r="S66" s="33">
        <v>0</v>
      </c>
      <c r="T66" s="33">
        <v>24284.39</v>
      </c>
      <c r="U66" s="33">
        <v>50314.64</v>
      </c>
      <c r="V66" s="33">
        <v>317876.76</v>
      </c>
      <c r="W66" s="33">
        <v>17331.84</v>
      </c>
      <c r="X66" s="33">
        <v>1558763.56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258</v>
      </c>
      <c r="G67" s="56" t="s">
        <v>315</v>
      </c>
      <c r="H67" s="33">
        <v>3196220.55</v>
      </c>
      <c r="I67" s="33">
        <v>4056.81</v>
      </c>
      <c r="J67" s="33">
        <v>77291.54</v>
      </c>
      <c r="K67" s="33">
        <v>14069.64</v>
      </c>
      <c r="L67" s="33">
        <v>0</v>
      </c>
      <c r="M67" s="33">
        <v>3527.16</v>
      </c>
      <c r="N67" s="33">
        <v>455894.78</v>
      </c>
      <c r="O67" s="33">
        <v>38877.58</v>
      </c>
      <c r="P67" s="33">
        <v>1247667.86</v>
      </c>
      <c r="Q67" s="33">
        <v>3919.47</v>
      </c>
      <c r="R67" s="33">
        <v>153308.04</v>
      </c>
      <c r="S67" s="33">
        <v>0</v>
      </c>
      <c r="T67" s="33">
        <v>0</v>
      </c>
      <c r="U67" s="33">
        <v>171339.88</v>
      </c>
      <c r="V67" s="33">
        <v>65616.76</v>
      </c>
      <c r="W67" s="33">
        <v>22597.2</v>
      </c>
      <c r="X67" s="33">
        <v>938053.83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258</v>
      </c>
      <c r="G68" s="56" t="s">
        <v>316</v>
      </c>
      <c r="H68" s="33">
        <v>11087551.48</v>
      </c>
      <c r="I68" s="33">
        <v>489874.38</v>
      </c>
      <c r="J68" s="33">
        <v>0</v>
      </c>
      <c r="K68" s="33">
        <v>420026.62</v>
      </c>
      <c r="L68" s="33">
        <v>0</v>
      </c>
      <c r="M68" s="33">
        <v>105944.61</v>
      </c>
      <c r="N68" s="33">
        <v>1399335.86</v>
      </c>
      <c r="O68" s="33">
        <v>67445.92</v>
      </c>
      <c r="P68" s="33">
        <v>3651444.27</v>
      </c>
      <c r="Q68" s="33">
        <v>20249.96</v>
      </c>
      <c r="R68" s="33">
        <v>397223.69</v>
      </c>
      <c r="S68" s="33">
        <v>29208.87</v>
      </c>
      <c r="T68" s="33">
        <v>128478.8</v>
      </c>
      <c r="U68" s="33">
        <v>409000.21</v>
      </c>
      <c r="V68" s="33">
        <v>297390.99</v>
      </c>
      <c r="W68" s="33">
        <v>509.99</v>
      </c>
      <c r="X68" s="33">
        <v>3671417.31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258</v>
      </c>
      <c r="G69" s="56" t="s">
        <v>317</v>
      </c>
      <c r="H69" s="33">
        <v>2500489.11</v>
      </c>
      <c r="I69" s="33">
        <v>93543.84</v>
      </c>
      <c r="J69" s="33">
        <v>0</v>
      </c>
      <c r="K69" s="33">
        <v>2464.5</v>
      </c>
      <c r="L69" s="33">
        <v>0</v>
      </c>
      <c r="M69" s="33">
        <v>1718.13</v>
      </c>
      <c r="N69" s="33">
        <v>368337.31</v>
      </c>
      <c r="O69" s="33">
        <v>43394.06</v>
      </c>
      <c r="P69" s="33">
        <v>660399.02</v>
      </c>
      <c r="Q69" s="33">
        <v>11603.07</v>
      </c>
      <c r="R69" s="33">
        <v>190147.89</v>
      </c>
      <c r="S69" s="33">
        <v>0</v>
      </c>
      <c r="T69" s="33">
        <v>17750.77</v>
      </c>
      <c r="U69" s="33">
        <v>122702.16</v>
      </c>
      <c r="V69" s="33">
        <v>44008.86</v>
      </c>
      <c r="W69" s="33">
        <v>0</v>
      </c>
      <c r="X69" s="33">
        <v>944419.5</v>
      </c>
    </row>
    <row r="70" spans="1:24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258</v>
      </c>
      <c r="G70" s="56" t="s">
        <v>318</v>
      </c>
      <c r="H70" s="33">
        <v>3890191.96</v>
      </c>
      <c r="I70" s="33">
        <v>4271.18</v>
      </c>
      <c r="J70" s="33">
        <v>8358.66</v>
      </c>
      <c r="K70" s="33">
        <v>34434.35</v>
      </c>
      <c r="L70" s="33">
        <v>0</v>
      </c>
      <c r="M70" s="33">
        <v>6841</v>
      </c>
      <c r="N70" s="33">
        <v>506519.04</v>
      </c>
      <c r="O70" s="33">
        <v>11090.26</v>
      </c>
      <c r="P70" s="33">
        <v>1530176.99</v>
      </c>
      <c r="Q70" s="33">
        <v>8197.01</v>
      </c>
      <c r="R70" s="33">
        <v>295500.83</v>
      </c>
      <c r="S70" s="33">
        <v>0</v>
      </c>
      <c r="T70" s="33">
        <v>9200</v>
      </c>
      <c r="U70" s="33">
        <v>148564</v>
      </c>
      <c r="V70" s="33">
        <v>78956.82</v>
      </c>
      <c r="W70" s="33">
        <v>25000</v>
      </c>
      <c r="X70" s="33">
        <v>1223081.82</v>
      </c>
    </row>
    <row r="71" spans="1:24" ht="12.75">
      <c r="A71" s="34">
        <v>6</v>
      </c>
      <c r="B71" s="34">
        <v>8</v>
      </c>
      <c r="C71" s="34">
        <v>5</v>
      </c>
      <c r="D71" s="35">
        <v>2</v>
      </c>
      <c r="E71" s="36"/>
      <c r="F71" s="31" t="s">
        <v>258</v>
      </c>
      <c r="G71" s="56" t="s">
        <v>319</v>
      </c>
      <c r="H71" s="33">
        <v>6095691.11</v>
      </c>
      <c r="I71" s="33">
        <v>11839.46</v>
      </c>
      <c r="J71" s="33">
        <v>79883.21</v>
      </c>
      <c r="K71" s="33">
        <v>44454.56</v>
      </c>
      <c r="L71" s="33">
        <v>0</v>
      </c>
      <c r="M71" s="33">
        <v>5431.07</v>
      </c>
      <c r="N71" s="33">
        <v>825570.32</v>
      </c>
      <c r="O71" s="33">
        <v>41986.47</v>
      </c>
      <c r="P71" s="33">
        <v>2247405.92</v>
      </c>
      <c r="Q71" s="33">
        <v>36307.54</v>
      </c>
      <c r="R71" s="33">
        <v>267796.77</v>
      </c>
      <c r="S71" s="33">
        <v>0</v>
      </c>
      <c r="T71" s="33">
        <v>177513.26</v>
      </c>
      <c r="U71" s="33">
        <v>193529.17</v>
      </c>
      <c r="V71" s="33">
        <v>128543.53</v>
      </c>
      <c r="W71" s="33">
        <v>26701.51</v>
      </c>
      <c r="X71" s="33">
        <v>2008728.32</v>
      </c>
    </row>
    <row r="72" spans="1:24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258</v>
      </c>
      <c r="G72" s="56" t="s">
        <v>320</v>
      </c>
      <c r="H72" s="33">
        <v>5876010.75</v>
      </c>
      <c r="I72" s="33">
        <v>365325.64</v>
      </c>
      <c r="J72" s="33">
        <v>0</v>
      </c>
      <c r="K72" s="33">
        <v>52874.98</v>
      </c>
      <c r="L72" s="33">
        <v>0</v>
      </c>
      <c r="M72" s="33">
        <v>15847.81</v>
      </c>
      <c r="N72" s="33">
        <v>557978.8</v>
      </c>
      <c r="O72" s="33">
        <v>22105.1</v>
      </c>
      <c r="P72" s="33">
        <v>2412834.1</v>
      </c>
      <c r="Q72" s="33">
        <v>4644.5</v>
      </c>
      <c r="R72" s="33">
        <v>279861.24</v>
      </c>
      <c r="S72" s="33">
        <v>0</v>
      </c>
      <c r="T72" s="33">
        <v>144118.22</v>
      </c>
      <c r="U72" s="33">
        <v>181299.2</v>
      </c>
      <c r="V72" s="33">
        <v>143400</v>
      </c>
      <c r="W72" s="33">
        <v>10000</v>
      </c>
      <c r="X72" s="33">
        <v>1685721.16</v>
      </c>
    </row>
    <row r="73" spans="1:24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258</v>
      </c>
      <c r="G73" s="56" t="s">
        <v>321</v>
      </c>
      <c r="H73" s="33">
        <v>8155389.45</v>
      </c>
      <c r="I73" s="33">
        <v>146.7</v>
      </c>
      <c r="J73" s="33">
        <v>140572.18</v>
      </c>
      <c r="K73" s="33">
        <v>28895.5</v>
      </c>
      <c r="L73" s="33">
        <v>0</v>
      </c>
      <c r="M73" s="33">
        <v>17218.99</v>
      </c>
      <c r="N73" s="33">
        <v>849424.36</v>
      </c>
      <c r="O73" s="33">
        <v>30620.46</v>
      </c>
      <c r="P73" s="33">
        <v>3243636.77</v>
      </c>
      <c r="Q73" s="33">
        <v>14225.61</v>
      </c>
      <c r="R73" s="33">
        <v>376320.84</v>
      </c>
      <c r="S73" s="33">
        <v>0</v>
      </c>
      <c r="T73" s="33">
        <v>0</v>
      </c>
      <c r="U73" s="33">
        <v>294801.24</v>
      </c>
      <c r="V73" s="33">
        <v>198716.54</v>
      </c>
      <c r="W73" s="33">
        <v>6203.24</v>
      </c>
      <c r="X73" s="33">
        <v>2954607.02</v>
      </c>
    </row>
    <row r="74" spans="1:24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258</v>
      </c>
      <c r="G74" s="56" t="s">
        <v>322</v>
      </c>
      <c r="H74" s="33">
        <v>7364039.91</v>
      </c>
      <c r="I74" s="33">
        <v>54779.28</v>
      </c>
      <c r="J74" s="33">
        <v>0</v>
      </c>
      <c r="K74" s="33">
        <v>19009.07</v>
      </c>
      <c r="L74" s="33">
        <v>0</v>
      </c>
      <c r="M74" s="33">
        <v>4000</v>
      </c>
      <c r="N74" s="33">
        <v>933836.66</v>
      </c>
      <c r="O74" s="33">
        <v>50090.81</v>
      </c>
      <c r="P74" s="33">
        <v>2599771.44</v>
      </c>
      <c r="Q74" s="33">
        <v>6522.23</v>
      </c>
      <c r="R74" s="33">
        <v>266449.41</v>
      </c>
      <c r="S74" s="33">
        <v>35684.43</v>
      </c>
      <c r="T74" s="33">
        <v>28124.12</v>
      </c>
      <c r="U74" s="33">
        <v>140727.45</v>
      </c>
      <c r="V74" s="33">
        <v>390488.62</v>
      </c>
      <c r="W74" s="33">
        <v>1494.37</v>
      </c>
      <c r="X74" s="33">
        <v>2833062.02</v>
      </c>
    </row>
    <row r="75" spans="1:24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258</v>
      </c>
      <c r="G75" s="56" t="s">
        <v>323</v>
      </c>
      <c r="H75" s="33">
        <v>3729045.1</v>
      </c>
      <c r="I75" s="33">
        <v>84.99</v>
      </c>
      <c r="J75" s="33">
        <v>47907.39</v>
      </c>
      <c r="K75" s="33">
        <v>3357.65</v>
      </c>
      <c r="L75" s="33">
        <v>0</v>
      </c>
      <c r="M75" s="33">
        <v>13364.06</v>
      </c>
      <c r="N75" s="33">
        <v>597614.39</v>
      </c>
      <c r="O75" s="33">
        <v>31326.57</v>
      </c>
      <c r="P75" s="33">
        <v>1535884.5</v>
      </c>
      <c r="Q75" s="33">
        <v>5398.58</v>
      </c>
      <c r="R75" s="33">
        <v>363459.41</v>
      </c>
      <c r="S75" s="33">
        <v>26100</v>
      </c>
      <c r="T75" s="33">
        <v>23832.14</v>
      </c>
      <c r="U75" s="33">
        <v>140872.08</v>
      </c>
      <c r="V75" s="33">
        <v>101126.67</v>
      </c>
      <c r="W75" s="33">
        <v>700</v>
      </c>
      <c r="X75" s="33">
        <v>838016.67</v>
      </c>
    </row>
    <row r="76" spans="1:24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258</v>
      </c>
      <c r="G76" s="56" t="s">
        <v>324</v>
      </c>
      <c r="H76" s="33">
        <v>4740869.46</v>
      </c>
      <c r="I76" s="33">
        <v>590.48</v>
      </c>
      <c r="J76" s="33">
        <v>0</v>
      </c>
      <c r="K76" s="33">
        <v>116722.13</v>
      </c>
      <c r="L76" s="33">
        <v>0</v>
      </c>
      <c r="M76" s="33">
        <v>9638.58</v>
      </c>
      <c r="N76" s="33">
        <v>478060.91</v>
      </c>
      <c r="O76" s="33">
        <v>66136.98</v>
      </c>
      <c r="P76" s="33">
        <v>2111671.3</v>
      </c>
      <c r="Q76" s="33">
        <v>5197.88</v>
      </c>
      <c r="R76" s="33">
        <v>287884.43</v>
      </c>
      <c r="S76" s="33">
        <v>8132.49</v>
      </c>
      <c r="T76" s="33">
        <v>55588.82</v>
      </c>
      <c r="U76" s="33">
        <v>258686.72</v>
      </c>
      <c r="V76" s="33">
        <v>63456.41</v>
      </c>
      <c r="W76" s="33">
        <v>2022.04</v>
      </c>
      <c r="X76" s="33">
        <v>1277080.29</v>
      </c>
    </row>
    <row r="77" spans="1:24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258</v>
      </c>
      <c r="G77" s="56" t="s">
        <v>325</v>
      </c>
      <c r="H77" s="33">
        <v>4511404.28</v>
      </c>
      <c r="I77" s="33">
        <v>1293.93</v>
      </c>
      <c r="J77" s="33">
        <v>30073.49</v>
      </c>
      <c r="K77" s="33">
        <v>10771.25</v>
      </c>
      <c r="L77" s="33">
        <v>0</v>
      </c>
      <c r="M77" s="33">
        <v>861</v>
      </c>
      <c r="N77" s="33">
        <v>745104.65</v>
      </c>
      <c r="O77" s="33">
        <v>93041.8</v>
      </c>
      <c r="P77" s="33">
        <v>1564375.25</v>
      </c>
      <c r="Q77" s="33">
        <v>4550.8</v>
      </c>
      <c r="R77" s="33">
        <v>257375.69</v>
      </c>
      <c r="S77" s="33">
        <v>31419</v>
      </c>
      <c r="T77" s="33">
        <v>11794.73</v>
      </c>
      <c r="U77" s="33">
        <v>241728.13</v>
      </c>
      <c r="V77" s="33">
        <v>105200</v>
      </c>
      <c r="W77" s="33">
        <v>10326.25</v>
      </c>
      <c r="X77" s="33">
        <v>1403488.31</v>
      </c>
    </row>
    <row r="78" spans="1:24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258</v>
      </c>
      <c r="G78" s="56" t="s">
        <v>326</v>
      </c>
      <c r="H78" s="33">
        <v>11273156.93</v>
      </c>
      <c r="I78" s="33">
        <v>67751.6</v>
      </c>
      <c r="J78" s="33">
        <v>105876.75</v>
      </c>
      <c r="K78" s="33">
        <v>445221.7</v>
      </c>
      <c r="L78" s="33">
        <v>0</v>
      </c>
      <c r="M78" s="33">
        <v>56648.68</v>
      </c>
      <c r="N78" s="33">
        <v>1222495.14</v>
      </c>
      <c r="O78" s="33">
        <v>96907.74</v>
      </c>
      <c r="P78" s="33">
        <v>3615231.51</v>
      </c>
      <c r="Q78" s="33">
        <v>84558.35</v>
      </c>
      <c r="R78" s="33">
        <v>404909.36</v>
      </c>
      <c r="S78" s="33">
        <v>0</v>
      </c>
      <c r="T78" s="33">
        <v>197917.52</v>
      </c>
      <c r="U78" s="33">
        <v>905543.67</v>
      </c>
      <c r="V78" s="33">
        <v>171957.35</v>
      </c>
      <c r="W78" s="33">
        <v>102527.66</v>
      </c>
      <c r="X78" s="33">
        <v>3795609.9</v>
      </c>
    </row>
    <row r="79" spans="1:24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258</v>
      </c>
      <c r="G79" s="56" t="s">
        <v>327</v>
      </c>
      <c r="H79" s="33">
        <v>5642090.27</v>
      </c>
      <c r="I79" s="33">
        <v>1274731.86</v>
      </c>
      <c r="J79" s="33">
        <v>0</v>
      </c>
      <c r="K79" s="33">
        <v>22619.53</v>
      </c>
      <c r="L79" s="33">
        <v>356.7</v>
      </c>
      <c r="M79" s="33">
        <v>57494.6</v>
      </c>
      <c r="N79" s="33">
        <v>586271.25</v>
      </c>
      <c r="O79" s="33">
        <v>37584.17</v>
      </c>
      <c r="P79" s="33">
        <v>1815138.87</v>
      </c>
      <c r="Q79" s="33">
        <v>1150</v>
      </c>
      <c r="R79" s="33">
        <v>207403.8</v>
      </c>
      <c r="S79" s="33">
        <v>24835</v>
      </c>
      <c r="T79" s="33">
        <v>35383.99</v>
      </c>
      <c r="U79" s="33">
        <v>102602.08</v>
      </c>
      <c r="V79" s="33">
        <v>110436.03</v>
      </c>
      <c r="W79" s="33">
        <v>36593.29</v>
      </c>
      <c r="X79" s="33">
        <v>1329489.1</v>
      </c>
    </row>
    <row r="80" spans="1:24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258</v>
      </c>
      <c r="G80" s="56" t="s">
        <v>328</v>
      </c>
      <c r="H80" s="33">
        <v>8690701.77</v>
      </c>
      <c r="I80" s="33">
        <v>703957.92</v>
      </c>
      <c r="J80" s="33">
        <v>10744.36</v>
      </c>
      <c r="K80" s="33">
        <v>151943.27</v>
      </c>
      <c r="L80" s="33">
        <v>0</v>
      </c>
      <c r="M80" s="33">
        <v>49624.12</v>
      </c>
      <c r="N80" s="33">
        <v>957314.84</v>
      </c>
      <c r="O80" s="33">
        <v>28025.76</v>
      </c>
      <c r="P80" s="33">
        <v>2931926.21</v>
      </c>
      <c r="Q80" s="33">
        <v>18207.07</v>
      </c>
      <c r="R80" s="33">
        <v>603536.44</v>
      </c>
      <c r="S80" s="33">
        <v>0</v>
      </c>
      <c r="T80" s="33">
        <v>99896.95</v>
      </c>
      <c r="U80" s="33">
        <v>552715.61</v>
      </c>
      <c r="V80" s="33">
        <v>193200</v>
      </c>
      <c r="W80" s="33">
        <v>128501.35</v>
      </c>
      <c r="X80" s="33">
        <v>2261107.87</v>
      </c>
    </row>
    <row r="81" spans="1:24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258</v>
      </c>
      <c r="G81" s="56" t="s">
        <v>262</v>
      </c>
      <c r="H81" s="33">
        <v>7345708.94</v>
      </c>
      <c r="I81" s="33">
        <v>882.14</v>
      </c>
      <c r="J81" s="33">
        <v>37145.78</v>
      </c>
      <c r="K81" s="33">
        <v>99982.03</v>
      </c>
      <c r="L81" s="33">
        <v>0</v>
      </c>
      <c r="M81" s="33">
        <v>28054.27</v>
      </c>
      <c r="N81" s="33">
        <v>887245.21</v>
      </c>
      <c r="O81" s="33">
        <v>42697.58</v>
      </c>
      <c r="P81" s="33">
        <v>3311882.69</v>
      </c>
      <c r="Q81" s="33">
        <v>23134.89</v>
      </c>
      <c r="R81" s="33">
        <v>475542.65</v>
      </c>
      <c r="S81" s="33">
        <v>0</v>
      </c>
      <c r="T81" s="33">
        <v>30260.12</v>
      </c>
      <c r="U81" s="33">
        <v>310350.9</v>
      </c>
      <c r="V81" s="33">
        <v>150300</v>
      </c>
      <c r="W81" s="33">
        <v>0</v>
      </c>
      <c r="X81" s="33">
        <v>1948230.68</v>
      </c>
    </row>
    <row r="82" spans="1:24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258</v>
      </c>
      <c r="G82" s="56" t="s">
        <v>329</v>
      </c>
      <c r="H82" s="33">
        <v>3015876.56</v>
      </c>
      <c r="I82" s="33">
        <v>0</v>
      </c>
      <c r="J82" s="33">
        <v>118658.64</v>
      </c>
      <c r="K82" s="33">
        <v>15235.27</v>
      </c>
      <c r="L82" s="33">
        <v>0</v>
      </c>
      <c r="M82" s="33">
        <v>842.47</v>
      </c>
      <c r="N82" s="33">
        <v>538268.54</v>
      </c>
      <c r="O82" s="33">
        <v>32755.68</v>
      </c>
      <c r="P82" s="33">
        <v>1017013.55</v>
      </c>
      <c r="Q82" s="33">
        <v>5505</v>
      </c>
      <c r="R82" s="33">
        <v>215037.05</v>
      </c>
      <c r="S82" s="33">
        <v>0</v>
      </c>
      <c r="T82" s="33">
        <v>19890.45</v>
      </c>
      <c r="U82" s="33">
        <v>159016.91</v>
      </c>
      <c r="V82" s="33">
        <v>37261.71</v>
      </c>
      <c r="W82" s="33">
        <v>32810.47</v>
      </c>
      <c r="X82" s="33">
        <v>823580.82</v>
      </c>
    </row>
    <row r="83" spans="1:24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258</v>
      </c>
      <c r="G83" s="56" t="s">
        <v>263</v>
      </c>
      <c r="H83" s="33">
        <v>9062516.96</v>
      </c>
      <c r="I83" s="33">
        <v>8245</v>
      </c>
      <c r="J83" s="33">
        <v>104053.02</v>
      </c>
      <c r="K83" s="33">
        <v>2194022.21</v>
      </c>
      <c r="L83" s="33">
        <v>0</v>
      </c>
      <c r="M83" s="33">
        <v>36695.32</v>
      </c>
      <c r="N83" s="33">
        <v>623395.32</v>
      </c>
      <c r="O83" s="33">
        <v>18459.22</v>
      </c>
      <c r="P83" s="33">
        <v>2861744.28</v>
      </c>
      <c r="Q83" s="33">
        <v>8876.2</v>
      </c>
      <c r="R83" s="33">
        <v>315002.28</v>
      </c>
      <c r="S83" s="33">
        <v>0</v>
      </c>
      <c r="T83" s="33">
        <v>103632.33</v>
      </c>
      <c r="U83" s="33">
        <v>747671.81</v>
      </c>
      <c r="V83" s="33">
        <v>50358.65</v>
      </c>
      <c r="W83" s="33">
        <v>147000</v>
      </c>
      <c r="X83" s="33">
        <v>1843361.32</v>
      </c>
    </row>
    <row r="84" spans="1:24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258</v>
      </c>
      <c r="G84" s="56" t="s">
        <v>330</v>
      </c>
      <c r="H84" s="33">
        <v>3014787.17</v>
      </c>
      <c r="I84" s="33">
        <v>139059.1</v>
      </c>
      <c r="J84" s="33">
        <v>89579.96</v>
      </c>
      <c r="K84" s="33">
        <v>2991.24</v>
      </c>
      <c r="L84" s="33">
        <v>5000</v>
      </c>
      <c r="M84" s="33">
        <v>20516.7</v>
      </c>
      <c r="N84" s="33">
        <v>491813.55</v>
      </c>
      <c r="O84" s="33">
        <v>35560.3</v>
      </c>
      <c r="P84" s="33">
        <v>1049161.51</v>
      </c>
      <c r="Q84" s="33">
        <v>3244.2</v>
      </c>
      <c r="R84" s="33">
        <v>145599.16</v>
      </c>
      <c r="S84" s="33">
        <v>0</v>
      </c>
      <c r="T84" s="33">
        <v>336</v>
      </c>
      <c r="U84" s="33">
        <v>111782.61</v>
      </c>
      <c r="V84" s="33">
        <v>102182.14</v>
      </c>
      <c r="W84" s="33">
        <v>2915.18</v>
      </c>
      <c r="X84" s="33">
        <v>815045.52</v>
      </c>
    </row>
    <row r="85" spans="1:24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258</v>
      </c>
      <c r="G85" s="56" t="s">
        <v>331</v>
      </c>
      <c r="H85" s="33">
        <v>4597402.66</v>
      </c>
      <c r="I85" s="33">
        <v>350</v>
      </c>
      <c r="J85" s="33">
        <v>89593.7</v>
      </c>
      <c r="K85" s="33">
        <v>7219.3</v>
      </c>
      <c r="L85" s="33">
        <v>0</v>
      </c>
      <c r="M85" s="33">
        <v>1294.61</v>
      </c>
      <c r="N85" s="33">
        <v>553681.9</v>
      </c>
      <c r="O85" s="33">
        <v>36167.21</v>
      </c>
      <c r="P85" s="33">
        <v>1241670.33</v>
      </c>
      <c r="Q85" s="33">
        <v>30276.64</v>
      </c>
      <c r="R85" s="33">
        <v>190226.85</v>
      </c>
      <c r="S85" s="33">
        <v>0</v>
      </c>
      <c r="T85" s="33">
        <v>112835.5</v>
      </c>
      <c r="U85" s="33">
        <v>1123298.38</v>
      </c>
      <c r="V85" s="33">
        <v>101943.18</v>
      </c>
      <c r="W85" s="33">
        <v>0</v>
      </c>
      <c r="X85" s="33">
        <v>1108845.06</v>
      </c>
    </row>
    <row r="86" spans="1:24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258</v>
      </c>
      <c r="G86" s="56" t="s">
        <v>332</v>
      </c>
      <c r="H86" s="33">
        <v>12468249.08</v>
      </c>
      <c r="I86" s="33">
        <v>148.36</v>
      </c>
      <c r="J86" s="33">
        <v>0</v>
      </c>
      <c r="K86" s="33">
        <v>19908.68</v>
      </c>
      <c r="L86" s="33">
        <v>0</v>
      </c>
      <c r="M86" s="33">
        <v>33961.77</v>
      </c>
      <c r="N86" s="33">
        <v>1219088.59</v>
      </c>
      <c r="O86" s="33">
        <v>44198.79</v>
      </c>
      <c r="P86" s="33">
        <v>5330644.46</v>
      </c>
      <c r="Q86" s="33">
        <v>43458.25</v>
      </c>
      <c r="R86" s="33">
        <v>665640.04</v>
      </c>
      <c r="S86" s="33">
        <v>0</v>
      </c>
      <c r="T86" s="33">
        <v>264085.55</v>
      </c>
      <c r="U86" s="33">
        <v>179196.99</v>
      </c>
      <c r="V86" s="33">
        <v>165593</v>
      </c>
      <c r="W86" s="33">
        <v>52838.25</v>
      </c>
      <c r="X86" s="33">
        <v>4449486.35</v>
      </c>
    </row>
    <row r="87" spans="1:24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258</v>
      </c>
      <c r="G87" s="56" t="s">
        <v>333</v>
      </c>
      <c r="H87" s="33">
        <v>5950593.72</v>
      </c>
      <c r="I87" s="33">
        <v>0</v>
      </c>
      <c r="J87" s="33">
        <v>0</v>
      </c>
      <c r="K87" s="33">
        <v>4050.6</v>
      </c>
      <c r="L87" s="33">
        <v>0</v>
      </c>
      <c r="M87" s="33">
        <v>0</v>
      </c>
      <c r="N87" s="33">
        <v>528053.18</v>
      </c>
      <c r="O87" s="33">
        <v>31430.04</v>
      </c>
      <c r="P87" s="33">
        <v>2421859.68</v>
      </c>
      <c r="Q87" s="33">
        <v>40</v>
      </c>
      <c r="R87" s="33">
        <v>138736.65</v>
      </c>
      <c r="S87" s="33">
        <v>0</v>
      </c>
      <c r="T87" s="33">
        <v>51159.13</v>
      </c>
      <c r="U87" s="33">
        <v>393644.29</v>
      </c>
      <c r="V87" s="33">
        <v>85000</v>
      </c>
      <c r="W87" s="33">
        <v>1999.99</v>
      </c>
      <c r="X87" s="33">
        <v>2294620.16</v>
      </c>
    </row>
    <row r="88" spans="1:24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258</v>
      </c>
      <c r="G88" s="56" t="s">
        <v>334</v>
      </c>
      <c r="H88" s="33">
        <v>6571784.21</v>
      </c>
      <c r="I88" s="33">
        <v>4837.82</v>
      </c>
      <c r="J88" s="33">
        <v>0</v>
      </c>
      <c r="K88" s="33">
        <v>87029.06</v>
      </c>
      <c r="L88" s="33">
        <v>0</v>
      </c>
      <c r="M88" s="33">
        <v>98319.29</v>
      </c>
      <c r="N88" s="33">
        <v>725825.24</v>
      </c>
      <c r="O88" s="33">
        <v>37299.73</v>
      </c>
      <c r="P88" s="33">
        <v>2484993.86</v>
      </c>
      <c r="Q88" s="33">
        <v>24508.61</v>
      </c>
      <c r="R88" s="33">
        <v>294488.87</v>
      </c>
      <c r="S88" s="33">
        <v>0</v>
      </c>
      <c r="T88" s="33">
        <v>133020.46</v>
      </c>
      <c r="U88" s="33">
        <v>335643.44</v>
      </c>
      <c r="V88" s="33">
        <v>195726.64</v>
      </c>
      <c r="W88" s="33">
        <v>40000</v>
      </c>
      <c r="X88" s="33">
        <v>2110091.19</v>
      </c>
    </row>
    <row r="89" spans="1:24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258</v>
      </c>
      <c r="G89" s="56" t="s">
        <v>335</v>
      </c>
      <c r="H89" s="33">
        <v>4244759.25</v>
      </c>
      <c r="I89" s="33">
        <v>35.86</v>
      </c>
      <c r="J89" s="33">
        <v>114529.16</v>
      </c>
      <c r="K89" s="33">
        <v>30962.9</v>
      </c>
      <c r="L89" s="33">
        <v>0</v>
      </c>
      <c r="M89" s="33">
        <v>60040.59</v>
      </c>
      <c r="N89" s="33">
        <v>516773.97</v>
      </c>
      <c r="O89" s="33">
        <v>59274.02</v>
      </c>
      <c r="P89" s="33">
        <v>1526898.81</v>
      </c>
      <c r="Q89" s="33">
        <v>11094.35</v>
      </c>
      <c r="R89" s="33">
        <v>233190.08</v>
      </c>
      <c r="S89" s="33">
        <v>0</v>
      </c>
      <c r="T89" s="33">
        <v>16115.09</v>
      </c>
      <c r="U89" s="33">
        <v>82727.39</v>
      </c>
      <c r="V89" s="33">
        <v>145449.58</v>
      </c>
      <c r="W89" s="33">
        <v>355</v>
      </c>
      <c r="X89" s="33">
        <v>1447312.45</v>
      </c>
    </row>
    <row r="90" spans="1:24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258</v>
      </c>
      <c r="G90" s="56" t="s">
        <v>336</v>
      </c>
      <c r="H90" s="33">
        <v>4078035.92</v>
      </c>
      <c r="I90" s="33">
        <v>950.02</v>
      </c>
      <c r="J90" s="33">
        <v>61977.41</v>
      </c>
      <c r="K90" s="33">
        <v>32262.45</v>
      </c>
      <c r="L90" s="33">
        <v>538913.88</v>
      </c>
      <c r="M90" s="33">
        <v>50415.38</v>
      </c>
      <c r="N90" s="33">
        <v>428826.51</v>
      </c>
      <c r="O90" s="33">
        <v>25732.27</v>
      </c>
      <c r="P90" s="33">
        <v>1135557.01</v>
      </c>
      <c r="Q90" s="33">
        <v>1256.33</v>
      </c>
      <c r="R90" s="33">
        <v>401540.44</v>
      </c>
      <c r="S90" s="33">
        <v>0</v>
      </c>
      <c r="T90" s="33">
        <v>0</v>
      </c>
      <c r="U90" s="33">
        <v>110517.83</v>
      </c>
      <c r="V90" s="33">
        <v>33000</v>
      </c>
      <c r="W90" s="33">
        <v>15251.15</v>
      </c>
      <c r="X90" s="33">
        <v>1241835.24</v>
      </c>
    </row>
    <row r="91" spans="1:24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258</v>
      </c>
      <c r="G91" s="56" t="s">
        <v>264</v>
      </c>
      <c r="H91" s="33">
        <v>9947402.37</v>
      </c>
      <c r="I91" s="33">
        <v>100</v>
      </c>
      <c r="J91" s="33">
        <v>0</v>
      </c>
      <c r="K91" s="33">
        <v>36132.16</v>
      </c>
      <c r="L91" s="33">
        <v>0</v>
      </c>
      <c r="M91" s="33">
        <v>40159.68</v>
      </c>
      <c r="N91" s="33">
        <v>1274308.23</v>
      </c>
      <c r="O91" s="33">
        <v>28488.37</v>
      </c>
      <c r="P91" s="33">
        <v>3501367.99</v>
      </c>
      <c r="Q91" s="33">
        <v>19274.98</v>
      </c>
      <c r="R91" s="33">
        <v>454162.67</v>
      </c>
      <c r="S91" s="33">
        <v>0</v>
      </c>
      <c r="T91" s="33">
        <v>29643.62</v>
      </c>
      <c r="U91" s="33">
        <v>696381.17</v>
      </c>
      <c r="V91" s="33">
        <v>193416</v>
      </c>
      <c r="W91" s="33">
        <v>96779.47</v>
      </c>
      <c r="X91" s="33">
        <v>3577188.03</v>
      </c>
    </row>
    <row r="92" spans="1:24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258</v>
      </c>
      <c r="G92" s="56" t="s">
        <v>337</v>
      </c>
      <c r="H92" s="33">
        <v>6043499.16</v>
      </c>
      <c r="I92" s="33">
        <v>12000</v>
      </c>
      <c r="J92" s="33">
        <v>85495.9</v>
      </c>
      <c r="K92" s="33">
        <v>96562.33</v>
      </c>
      <c r="L92" s="33">
        <v>511.01</v>
      </c>
      <c r="M92" s="33">
        <v>78217.69</v>
      </c>
      <c r="N92" s="33">
        <v>860952.16</v>
      </c>
      <c r="O92" s="33">
        <v>68252.47</v>
      </c>
      <c r="P92" s="33">
        <v>1920145.75</v>
      </c>
      <c r="Q92" s="33">
        <v>9068.94</v>
      </c>
      <c r="R92" s="33">
        <v>317982.61</v>
      </c>
      <c r="S92" s="33">
        <v>0</v>
      </c>
      <c r="T92" s="33">
        <v>24906.28</v>
      </c>
      <c r="U92" s="33">
        <v>454740.99</v>
      </c>
      <c r="V92" s="33">
        <v>269105.12</v>
      </c>
      <c r="W92" s="33">
        <v>25344.61</v>
      </c>
      <c r="X92" s="33">
        <v>1820213.3</v>
      </c>
    </row>
    <row r="93" spans="1:24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258</v>
      </c>
      <c r="G93" s="56" t="s">
        <v>338</v>
      </c>
      <c r="H93" s="33">
        <v>5777172.56</v>
      </c>
      <c r="I93" s="33">
        <v>345.76</v>
      </c>
      <c r="J93" s="33">
        <v>19458.37</v>
      </c>
      <c r="K93" s="33">
        <v>42438.27</v>
      </c>
      <c r="L93" s="33">
        <v>0</v>
      </c>
      <c r="M93" s="33">
        <v>0</v>
      </c>
      <c r="N93" s="33">
        <v>671969.12</v>
      </c>
      <c r="O93" s="33">
        <v>52523.7</v>
      </c>
      <c r="P93" s="33">
        <v>2472782.19</v>
      </c>
      <c r="Q93" s="33">
        <v>11577.64</v>
      </c>
      <c r="R93" s="33">
        <v>298814.15</v>
      </c>
      <c r="S93" s="33">
        <v>0</v>
      </c>
      <c r="T93" s="33">
        <v>100071.93</v>
      </c>
      <c r="U93" s="33">
        <v>197139.46</v>
      </c>
      <c r="V93" s="33">
        <v>85716.66</v>
      </c>
      <c r="W93" s="33">
        <v>35869.97</v>
      </c>
      <c r="X93" s="33">
        <v>1788465.34</v>
      </c>
    </row>
    <row r="94" spans="1:24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258</v>
      </c>
      <c r="G94" s="56" t="s">
        <v>339</v>
      </c>
      <c r="H94" s="33">
        <v>4289545.97</v>
      </c>
      <c r="I94" s="33">
        <v>118549.68</v>
      </c>
      <c r="J94" s="33">
        <v>107317.45</v>
      </c>
      <c r="K94" s="33">
        <v>4633.5</v>
      </c>
      <c r="L94" s="33">
        <v>0</v>
      </c>
      <c r="M94" s="33">
        <v>730.88</v>
      </c>
      <c r="N94" s="33">
        <v>587330.7</v>
      </c>
      <c r="O94" s="33">
        <v>32597.59</v>
      </c>
      <c r="P94" s="33">
        <v>1313318.75</v>
      </c>
      <c r="Q94" s="33">
        <v>16891.32</v>
      </c>
      <c r="R94" s="33">
        <v>262826.79</v>
      </c>
      <c r="S94" s="33">
        <v>0</v>
      </c>
      <c r="T94" s="33">
        <v>0</v>
      </c>
      <c r="U94" s="33">
        <v>230904.14</v>
      </c>
      <c r="V94" s="33">
        <v>101372.65</v>
      </c>
      <c r="W94" s="33">
        <v>37330.56</v>
      </c>
      <c r="X94" s="33">
        <v>1475741.96</v>
      </c>
    </row>
    <row r="95" spans="1:24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258</v>
      </c>
      <c r="G95" s="56" t="s">
        <v>340</v>
      </c>
      <c r="H95" s="33">
        <v>4581576.89</v>
      </c>
      <c r="I95" s="33">
        <v>145</v>
      </c>
      <c r="J95" s="33">
        <v>60612.86</v>
      </c>
      <c r="K95" s="33">
        <v>49695.77</v>
      </c>
      <c r="L95" s="33">
        <v>0</v>
      </c>
      <c r="M95" s="33">
        <v>10797.15</v>
      </c>
      <c r="N95" s="33">
        <v>528661.92</v>
      </c>
      <c r="O95" s="33">
        <v>42926.37</v>
      </c>
      <c r="P95" s="33">
        <v>1838324.79</v>
      </c>
      <c r="Q95" s="33">
        <v>9515.63</v>
      </c>
      <c r="R95" s="33">
        <v>165628.38</v>
      </c>
      <c r="S95" s="33">
        <v>0</v>
      </c>
      <c r="T95" s="33">
        <v>0</v>
      </c>
      <c r="U95" s="33">
        <v>215651.25</v>
      </c>
      <c r="V95" s="33">
        <v>119296.05</v>
      </c>
      <c r="W95" s="33">
        <v>17393.3</v>
      </c>
      <c r="X95" s="33">
        <v>1522928.42</v>
      </c>
    </row>
    <row r="96" spans="1:24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258</v>
      </c>
      <c r="G96" s="56" t="s">
        <v>341</v>
      </c>
      <c r="H96" s="33">
        <v>3408859.96</v>
      </c>
      <c r="I96" s="33">
        <v>449.96</v>
      </c>
      <c r="J96" s="33">
        <v>77106.08</v>
      </c>
      <c r="K96" s="33">
        <v>7025.36</v>
      </c>
      <c r="L96" s="33">
        <v>0</v>
      </c>
      <c r="M96" s="33">
        <v>38165.52</v>
      </c>
      <c r="N96" s="33">
        <v>485307.97</v>
      </c>
      <c r="O96" s="33">
        <v>69568.01</v>
      </c>
      <c r="P96" s="33">
        <v>1225319.56</v>
      </c>
      <c r="Q96" s="33">
        <v>3900.8</v>
      </c>
      <c r="R96" s="33">
        <v>168029.69</v>
      </c>
      <c r="S96" s="33">
        <v>0</v>
      </c>
      <c r="T96" s="33">
        <v>620</v>
      </c>
      <c r="U96" s="33">
        <v>93245.29</v>
      </c>
      <c r="V96" s="33">
        <v>131790</v>
      </c>
      <c r="W96" s="33">
        <v>17688.45</v>
      </c>
      <c r="X96" s="33">
        <v>1090643.27</v>
      </c>
    </row>
    <row r="97" spans="1:24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258</v>
      </c>
      <c r="G97" s="56" t="s">
        <v>342</v>
      </c>
      <c r="H97" s="33">
        <v>3532789.1</v>
      </c>
      <c r="I97" s="33">
        <v>94.81</v>
      </c>
      <c r="J97" s="33">
        <v>0</v>
      </c>
      <c r="K97" s="33">
        <v>25113.63</v>
      </c>
      <c r="L97" s="33">
        <v>0</v>
      </c>
      <c r="M97" s="33">
        <v>800</v>
      </c>
      <c r="N97" s="33">
        <v>473496.66</v>
      </c>
      <c r="O97" s="33">
        <v>27731</v>
      </c>
      <c r="P97" s="33">
        <v>1374093.38</v>
      </c>
      <c r="Q97" s="33">
        <v>19013.86</v>
      </c>
      <c r="R97" s="33">
        <v>163583.7</v>
      </c>
      <c r="S97" s="33">
        <v>0</v>
      </c>
      <c r="T97" s="33">
        <v>0</v>
      </c>
      <c r="U97" s="33">
        <v>105945.37</v>
      </c>
      <c r="V97" s="33">
        <v>165608.39</v>
      </c>
      <c r="W97" s="33">
        <v>34298</v>
      </c>
      <c r="X97" s="33">
        <v>1143010.3</v>
      </c>
    </row>
    <row r="98" spans="1:24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258</v>
      </c>
      <c r="G98" s="56" t="s">
        <v>265</v>
      </c>
      <c r="H98" s="33">
        <v>17788623.29</v>
      </c>
      <c r="I98" s="33">
        <v>12754.96</v>
      </c>
      <c r="J98" s="33">
        <v>0</v>
      </c>
      <c r="K98" s="33">
        <v>15775.62</v>
      </c>
      <c r="L98" s="33">
        <v>0</v>
      </c>
      <c r="M98" s="33">
        <v>50407.17</v>
      </c>
      <c r="N98" s="33">
        <v>1536124.73</v>
      </c>
      <c r="O98" s="33">
        <v>69018.78</v>
      </c>
      <c r="P98" s="33">
        <v>7555875.51</v>
      </c>
      <c r="Q98" s="33">
        <v>40209.07</v>
      </c>
      <c r="R98" s="33">
        <v>470263.37</v>
      </c>
      <c r="S98" s="33">
        <v>67122.91</v>
      </c>
      <c r="T98" s="33">
        <v>178230.8</v>
      </c>
      <c r="U98" s="33">
        <v>452841.76</v>
      </c>
      <c r="V98" s="33">
        <v>417941.85</v>
      </c>
      <c r="W98" s="33">
        <v>168627.14</v>
      </c>
      <c r="X98" s="33">
        <v>6753429.62</v>
      </c>
    </row>
    <row r="99" spans="1:24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258</v>
      </c>
      <c r="G99" s="56" t="s">
        <v>343</v>
      </c>
      <c r="H99" s="33">
        <v>2766162.1</v>
      </c>
      <c r="I99" s="33">
        <v>4936.88</v>
      </c>
      <c r="J99" s="33">
        <v>38764.8</v>
      </c>
      <c r="K99" s="33">
        <v>5807.5</v>
      </c>
      <c r="L99" s="33">
        <v>411.33</v>
      </c>
      <c r="M99" s="33">
        <v>2766.81</v>
      </c>
      <c r="N99" s="33">
        <v>453742.05</v>
      </c>
      <c r="O99" s="33">
        <v>15945.47</v>
      </c>
      <c r="P99" s="33">
        <v>831434.5</v>
      </c>
      <c r="Q99" s="33">
        <v>14947.35</v>
      </c>
      <c r="R99" s="33">
        <v>159817.89</v>
      </c>
      <c r="S99" s="33">
        <v>0</v>
      </c>
      <c r="T99" s="33">
        <v>28408.94</v>
      </c>
      <c r="U99" s="33">
        <v>235959.34</v>
      </c>
      <c r="V99" s="33">
        <v>70736.52</v>
      </c>
      <c r="W99" s="33">
        <v>0</v>
      </c>
      <c r="X99" s="33">
        <v>902482.72</v>
      </c>
    </row>
    <row r="100" spans="1:24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258</v>
      </c>
      <c r="G100" s="56" t="s">
        <v>344</v>
      </c>
      <c r="H100" s="33">
        <v>7731064.77</v>
      </c>
      <c r="I100" s="33">
        <v>2931.31</v>
      </c>
      <c r="J100" s="33">
        <v>276724.66</v>
      </c>
      <c r="K100" s="33">
        <v>275974.47</v>
      </c>
      <c r="L100" s="33">
        <v>0</v>
      </c>
      <c r="M100" s="33">
        <v>124155.38</v>
      </c>
      <c r="N100" s="33">
        <v>877772.26</v>
      </c>
      <c r="O100" s="33">
        <v>38968.06</v>
      </c>
      <c r="P100" s="33">
        <v>2754233.68</v>
      </c>
      <c r="Q100" s="33">
        <v>9365.76</v>
      </c>
      <c r="R100" s="33">
        <v>345008.85</v>
      </c>
      <c r="S100" s="33">
        <v>2996.97</v>
      </c>
      <c r="T100" s="33">
        <v>84992.89</v>
      </c>
      <c r="U100" s="33">
        <v>377582.57</v>
      </c>
      <c r="V100" s="33">
        <v>181440.69</v>
      </c>
      <c r="W100" s="33">
        <v>0</v>
      </c>
      <c r="X100" s="33">
        <v>2378917.22</v>
      </c>
    </row>
    <row r="101" spans="1:24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258</v>
      </c>
      <c r="G101" s="56" t="s">
        <v>345</v>
      </c>
      <c r="H101" s="33">
        <v>5273644.27</v>
      </c>
      <c r="I101" s="33">
        <v>20873.4</v>
      </c>
      <c r="J101" s="33">
        <v>0</v>
      </c>
      <c r="K101" s="33">
        <v>27525.06</v>
      </c>
      <c r="L101" s="33">
        <v>0</v>
      </c>
      <c r="M101" s="33">
        <v>0</v>
      </c>
      <c r="N101" s="33">
        <v>435765.38</v>
      </c>
      <c r="O101" s="33">
        <v>75259.93</v>
      </c>
      <c r="P101" s="33">
        <v>2462298.61</v>
      </c>
      <c r="Q101" s="33">
        <v>5846.26</v>
      </c>
      <c r="R101" s="33">
        <v>284833.96</v>
      </c>
      <c r="S101" s="33">
        <v>0</v>
      </c>
      <c r="T101" s="33">
        <v>73676.77</v>
      </c>
      <c r="U101" s="33">
        <v>202410.72</v>
      </c>
      <c r="V101" s="33">
        <v>47737.14</v>
      </c>
      <c r="W101" s="33">
        <v>27030</v>
      </c>
      <c r="X101" s="33">
        <v>1610387.04</v>
      </c>
    </row>
    <row r="102" spans="1:24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258</v>
      </c>
      <c r="G102" s="56" t="s">
        <v>346</v>
      </c>
      <c r="H102" s="33">
        <v>5913220.79</v>
      </c>
      <c r="I102" s="33">
        <v>150234.23</v>
      </c>
      <c r="J102" s="33">
        <v>163384.13</v>
      </c>
      <c r="K102" s="33">
        <v>117549.54</v>
      </c>
      <c r="L102" s="33">
        <v>0</v>
      </c>
      <c r="M102" s="33">
        <v>4796.61</v>
      </c>
      <c r="N102" s="33">
        <v>905079.15</v>
      </c>
      <c r="O102" s="33">
        <v>91438.89</v>
      </c>
      <c r="P102" s="33">
        <v>1805748.78</v>
      </c>
      <c r="Q102" s="33">
        <v>21754.09</v>
      </c>
      <c r="R102" s="33">
        <v>372443.48</v>
      </c>
      <c r="S102" s="33">
        <v>0</v>
      </c>
      <c r="T102" s="33">
        <v>150723.45</v>
      </c>
      <c r="U102" s="33">
        <v>262491.65</v>
      </c>
      <c r="V102" s="33">
        <v>81583.76</v>
      </c>
      <c r="W102" s="33">
        <v>25206</v>
      </c>
      <c r="X102" s="33">
        <v>1760787.03</v>
      </c>
    </row>
    <row r="103" spans="1:24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258</v>
      </c>
      <c r="G103" s="56" t="s">
        <v>266</v>
      </c>
      <c r="H103" s="33">
        <v>12616366.3</v>
      </c>
      <c r="I103" s="33">
        <v>4556.14</v>
      </c>
      <c r="J103" s="33">
        <v>356322.03</v>
      </c>
      <c r="K103" s="33">
        <v>31732.17</v>
      </c>
      <c r="L103" s="33">
        <v>0</v>
      </c>
      <c r="M103" s="33">
        <v>35691.4</v>
      </c>
      <c r="N103" s="33">
        <v>1068199.49</v>
      </c>
      <c r="O103" s="33">
        <v>73525.92</v>
      </c>
      <c r="P103" s="33">
        <v>4698048.27</v>
      </c>
      <c r="Q103" s="33">
        <v>6773.9</v>
      </c>
      <c r="R103" s="33">
        <v>390412.81</v>
      </c>
      <c r="S103" s="33">
        <v>0</v>
      </c>
      <c r="T103" s="33">
        <v>0</v>
      </c>
      <c r="U103" s="33">
        <v>1797161.68</v>
      </c>
      <c r="V103" s="33">
        <v>256005.13</v>
      </c>
      <c r="W103" s="33">
        <v>53825</v>
      </c>
      <c r="X103" s="33">
        <v>3844112.36</v>
      </c>
    </row>
    <row r="104" spans="1:24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258</v>
      </c>
      <c r="G104" s="56" t="s">
        <v>347</v>
      </c>
      <c r="H104" s="33">
        <v>4195411.69</v>
      </c>
      <c r="I104" s="33">
        <v>0</v>
      </c>
      <c r="J104" s="33">
        <v>0</v>
      </c>
      <c r="K104" s="33">
        <v>36522.06</v>
      </c>
      <c r="L104" s="33">
        <v>0</v>
      </c>
      <c r="M104" s="33">
        <v>13202.65</v>
      </c>
      <c r="N104" s="33">
        <v>496991.65</v>
      </c>
      <c r="O104" s="33">
        <v>38281.75</v>
      </c>
      <c r="P104" s="33">
        <v>1693712.04</v>
      </c>
      <c r="Q104" s="33">
        <v>8549.5</v>
      </c>
      <c r="R104" s="33">
        <v>228173.22</v>
      </c>
      <c r="S104" s="33">
        <v>0</v>
      </c>
      <c r="T104" s="33">
        <v>34014.36</v>
      </c>
      <c r="U104" s="33">
        <v>172277.04</v>
      </c>
      <c r="V104" s="33">
        <v>102566.17</v>
      </c>
      <c r="W104" s="33">
        <v>29183.27</v>
      </c>
      <c r="X104" s="33">
        <v>1341937.98</v>
      </c>
    </row>
    <row r="105" spans="1:24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258</v>
      </c>
      <c r="G105" s="56" t="s">
        <v>348</v>
      </c>
      <c r="H105" s="33">
        <v>9019526.14</v>
      </c>
      <c r="I105" s="33">
        <v>403230.13</v>
      </c>
      <c r="J105" s="33">
        <v>298472.5</v>
      </c>
      <c r="K105" s="33">
        <v>215771.48</v>
      </c>
      <c r="L105" s="33">
        <v>0</v>
      </c>
      <c r="M105" s="33">
        <v>21310.2</v>
      </c>
      <c r="N105" s="33">
        <v>1058596.16</v>
      </c>
      <c r="O105" s="33">
        <v>75810.5</v>
      </c>
      <c r="P105" s="33">
        <v>2908949.23</v>
      </c>
      <c r="Q105" s="33">
        <v>8176.3</v>
      </c>
      <c r="R105" s="33">
        <v>560618.68</v>
      </c>
      <c r="S105" s="33">
        <v>0</v>
      </c>
      <c r="T105" s="33">
        <v>800</v>
      </c>
      <c r="U105" s="33">
        <v>578502.34</v>
      </c>
      <c r="V105" s="33">
        <v>298030</v>
      </c>
      <c r="W105" s="33">
        <v>14631.71</v>
      </c>
      <c r="X105" s="33">
        <v>2576626.91</v>
      </c>
    </row>
    <row r="106" spans="1:24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258</v>
      </c>
      <c r="G106" s="56" t="s">
        <v>349</v>
      </c>
      <c r="H106" s="33">
        <v>6057693.8</v>
      </c>
      <c r="I106" s="33">
        <v>11020.98</v>
      </c>
      <c r="J106" s="33">
        <v>0</v>
      </c>
      <c r="K106" s="33">
        <v>40186.8</v>
      </c>
      <c r="L106" s="33">
        <v>0</v>
      </c>
      <c r="M106" s="33">
        <v>20584.66</v>
      </c>
      <c r="N106" s="33">
        <v>857066</v>
      </c>
      <c r="O106" s="33">
        <v>27234.04</v>
      </c>
      <c r="P106" s="33">
        <v>2346685.07</v>
      </c>
      <c r="Q106" s="33">
        <v>14002</v>
      </c>
      <c r="R106" s="33">
        <v>607270.52</v>
      </c>
      <c r="S106" s="33">
        <v>0</v>
      </c>
      <c r="T106" s="33">
        <v>24719.42</v>
      </c>
      <c r="U106" s="33">
        <v>253250.23</v>
      </c>
      <c r="V106" s="33">
        <v>169387.34</v>
      </c>
      <c r="W106" s="33">
        <v>66213.97</v>
      </c>
      <c r="X106" s="33">
        <v>1620072.77</v>
      </c>
    </row>
    <row r="107" spans="1:24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258</v>
      </c>
      <c r="G107" s="56" t="s">
        <v>350</v>
      </c>
      <c r="H107" s="33">
        <v>11813819.4</v>
      </c>
      <c r="I107" s="33">
        <v>1120924.74</v>
      </c>
      <c r="J107" s="33">
        <v>0</v>
      </c>
      <c r="K107" s="33">
        <v>89695.12</v>
      </c>
      <c r="L107" s="33">
        <v>0</v>
      </c>
      <c r="M107" s="33">
        <v>232181.5</v>
      </c>
      <c r="N107" s="33">
        <v>994825.62</v>
      </c>
      <c r="O107" s="33">
        <v>55852.23</v>
      </c>
      <c r="P107" s="33">
        <v>4497510.84</v>
      </c>
      <c r="Q107" s="33">
        <v>4491.54</v>
      </c>
      <c r="R107" s="33">
        <v>439712.96</v>
      </c>
      <c r="S107" s="33">
        <v>0</v>
      </c>
      <c r="T107" s="33">
        <v>54560.98</v>
      </c>
      <c r="U107" s="33">
        <v>473532.93</v>
      </c>
      <c r="V107" s="33">
        <v>222292</v>
      </c>
      <c r="W107" s="33">
        <v>8795</v>
      </c>
      <c r="X107" s="33">
        <v>3619443.94</v>
      </c>
    </row>
    <row r="108" spans="1:24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258</v>
      </c>
      <c r="G108" s="56" t="s">
        <v>351</v>
      </c>
      <c r="H108" s="33">
        <v>5833359.39</v>
      </c>
      <c r="I108" s="33">
        <v>44687.1</v>
      </c>
      <c r="J108" s="33">
        <v>166013.4</v>
      </c>
      <c r="K108" s="33">
        <v>49848.24</v>
      </c>
      <c r="L108" s="33">
        <v>336.31</v>
      </c>
      <c r="M108" s="33">
        <v>9941.5</v>
      </c>
      <c r="N108" s="33">
        <v>764182.41</v>
      </c>
      <c r="O108" s="33">
        <v>43443.15</v>
      </c>
      <c r="P108" s="33">
        <v>1879360.61</v>
      </c>
      <c r="Q108" s="33">
        <v>22428.86</v>
      </c>
      <c r="R108" s="33">
        <v>312540.21</v>
      </c>
      <c r="S108" s="33">
        <v>41</v>
      </c>
      <c r="T108" s="33">
        <v>0</v>
      </c>
      <c r="U108" s="33">
        <v>251947.5</v>
      </c>
      <c r="V108" s="33">
        <v>332879.51</v>
      </c>
      <c r="W108" s="33">
        <v>61219.73</v>
      </c>
      <c r="X108" s="33">
        <v>1894489.86</v>
      </c>
    </row>
    <row r="109" spans="1:24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258</v>
      </c>
      <c r="G109" s="56" t="s">
        <v>352</v>
      </c>
      <c r="H109" s="33">
        <v>5622516.7</v>
      </c>
      <c r="I109" s="33">
        <v>21630.06</v>
      </c>
      <c r="J109" s="33">
        <v>120793.47</v>
      </c>
      <c r="K109" s="33">
        <v>103691.67</v>
      </c>
      <c r="L109" s="33">
        <v>39408.9</v>
      </c>
      <c r="M109" s="33">
        <v>227144.09</v>
      </c>
      <c r="N109" s="33">
        <v>643086.31</v>
      </c>
      <c r="O109" s="33">
        <v>22408.97</v>
      </c>
      <c r="P109" s="33">
        <v>2097578.46</v>
      </c>
      <c r="Q109" s="33">
        <v>11302.6</v>
      </c>
      <c r="R109" s="33">
        <v>285890.64</v>
      </c>
      <c r="S109" s="33">
        <v>0</v>
      </c>
      <c r="T109" s="33">
        <v>0</v>
      </c>
      <c r="U109" s="33">
        <v>205427.18</v>
      </c>
      <c r="V109" s="33">
        <v>152000</v>
      </c>
      <c r="W109" s="33">
        <v>31785.61</v>
      </c>
      <c r="X109" s="33">
        <v>1660368.74</v>
      </c>
    </row>
    <row r="110" spans="1:24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258</v>
      </c>
      <c r="G110" s="56" t="s">
        <v>353</v>
      </c>
      <c r="H110" s="33">
        <v>18949497.64</v>
      </c>
      <c r="I110" s="33">
        <v>659570.37</v>
      </c>
      <c r="J110" s="33">
        <v>0</v>
      </c>
      <c r="K110" s="33">
        <v>1271987.05</v>
      </c>
      <c r="L110" s="33">
        <v>0</v>
      </c>
      <c r="M110" s="33">
        <v>16010.8</v>
      </c>
      <c r="N110" s="33">
        <v>1720966.05</v>
      </c>
      <c r="O110" s="33">
        <v>77938.93</v>
      </c>
      <c r="P110" s="33">
        <v>6593102.39</v>
      </c>
      <c r="Q110" s="33">
        <v>21162.57</v>
      </c>
      <c r="R110" s="33">
        <v>826718.05</v>
      </c>
      <c r="S110" s="33">
        <v>0</v>
      </c>
      <c r="T110" s="33">
        <v>54923.67</v>
      </c>
      <c r="U110" s="33">
        <v>1254541.98</v>
      </c>
      <c r="V110" s="33">
        <v>353334.04</v>
      </c>
      <c r="W110" s="33">
        <v>412008.01</v>
      </c>
      <c r="X110" s="33">
        <v>5687233.73</v>
      </c>
    </row>
    <row r="111" spans="1:24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258</v>
      </c>
      <c r="G111" s="56" t="s">
        <v>354</v>
      </c>
      <c r="H111" s="33">
        <v>4535592.83</v>
      </c>
      <c r="I111" s="33">
        <v>121440.96</v>
      </c>
      <c r="J111" s="33">
        <v>0</v>
      </c>
      <c r="K111" s="33">
        <v>4199.45</v>
      </c>
      <c r="L111" s="33">
        <v>0</v>
      </c>
      <c r="M111" s="33">
        <v>0</v>
      </c>
      <c r="N111" s="33">
        <v>520286.82</v>
      </c>
      <c r="O111" s="33">
        <v>9374.42</v>
      </c>
      <c r="P111" s="33">
        <v>1273483.41</v>
      </c>
      <c r="Q111" s="33">
        <v>6600.03</v>
      </c>
      <c r="R111" s="33">
        <v>246621.94</v>
      </c>
      <c r="S111" s="33">
        <v>0</v>
      </c>
      <c r="T111" s="33">
        <v>0</v>
      </c>
      <c r="U111" s="33">
        <v>605759.71</v>
      </c>
      <c r="V111" s="33">
        <v>60463.09</v>
      </c>
      <c r="W111" s="33">
        <v>1987.82</v>
      </c>
      <c r="X111" s="33">
        <v>1685375.18</v>
      </c>
    </row>
    <row r="112" spans="1:24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258</v>
      </c>
      <c r="G112" s="56" t="s">
        <v>355</v>
      </c>
      <c r="H112" s="33">
        <v>4629195.63</v>
      </c>
      <c r="I112" s="33">
        <v>38488.12</v>
      </c>
      <c r="J112" s="33">
        <v>0</v>
      </c>
      <c r="K112" s="33">
        <v>11938.17</v>
      </c>
      <c r="L112" s="33">
        <v>0</v>
      </c>
      <c r="M112" s="33">
        <v>20283.62</v>
      </c>
      <c r="N112" s="33">
        <v>694151.94</v>
      </c>
      <c r="O112" s="33">
        <v>104328.21</v>
      </c>
      <c r="P112" s="33">
        <v>1835161.91</v>
      </c>
      <c r="Q112" s="33">
        <v>8899.2</v>
      </c>
      <c r="R112" s="33">
        <v>180697.96</v>
      </c>
      <c r="S112" s="33">
        <v>0</v>
      </c>
      <c r="T112" s="33">
        <v>1175.55</v>
      </c>
      <c r="U112" s="33">
        <v>95195.3</v>
      </c>
      <c r="V112" s="33">
        <v>174998</v>
      </c>
      <c r="W112" s="33">
        <v>20099</v>
      </c>
      <c r="X112" s="33">
        <v>1443778.65</v>
      </c>
    </row>
    <row r="113" spans="1:24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258</v>
      </c>
      <c r="G113" s="56" t="s">
        <v>356</v>
      </c>
      <c r="H113" s="33">
        <v>4253507.1</v>
      </c>
      <c r="I113" s="33">
        <v>1.6</v>
      </c>
      <c r="J113" s="33">
        <v>54920.72</v>
      </c>
      <c r="K113" s="33">
        <v>34420.3</v>
      </c>
      <c r="L113" s="33">
        <v>0</v>
      </c>
      <c r="M113" s="33">
        <v>10138.86</v>
      </c>
      <c r="N113" s="33">
        <v>518590.23</v>
      </c>
      <c r="O113" s="33">
        <v>24591.67</v>
      </c>
      <c r="P113" s="33">
        <v>1654280.01</v>
      </c>
      <c r="Q113" s="33">
        <v>5665.01</v>
      </c>
      <c r="R113" s="33">
        <v>321262.01</v>
      </c>
      <c r="S113" s="33">
        <v>0</v>
      </c>
      <c r="T113" s="33">
        <v>1830</v>
      </c>
      <c r="U113" s="33">
        <v>133069.12</v>
      </c>
      <c r="V113" s="33">
        <v>41878</v>
      </c>
      <c r="W113" s="33">
        <v>3786.1</v>
      </c>
      <c r="X113" s="33">
        <v>1449073.47</v>
      </c>
    </row>
    <row r="114" spans="1:24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258</v>
      </c>
      <c r="G114" s="56" t="s">
        <v>357</v>
      </c>
      <c r="H114" s="33">
        <v>7790227.96</v>
      </c>
      <c r="I114" s="33">
        <v>54.7</v>
      </c>
      <c r="J114" s="33">
        <v>0</v>
      </c>
      <c r="K114" s="33">
        <v>97679.19</v>
      </c>
      <c r="L114" s="33">
        <v>0</v>
      </c>
      <c r="M114" s="33">
        <v>66279.14</v>
      </c>
      <c r="N114" s="33">
        <v>859109.21</v>
      </c>
      <c r="O114" s="33">
        <v>53789.67</v>
      </c>
      <c r="P114" s="33">
        <v>3224476.1</v>
      </c>
      <c r="Q114" s="33">
        <v>19430.69</v>
      </c>
      <c r="R114" s="33">
        <v>222818.61</v>
      </c>
      <c r="S114" s="33">
        <v>0</v>
      </c>
      <c r="T114" s="33">
        <v>393132.58</v>
      </c>
      <c r="U114" s="33">
        <v>159841.61</v>
      </c>
      <c r="V114" s="33">
        <v>164143.11</v>
      </c>
      <c r="W114" s="33">
        <v>34886.74</v>
      </c>
      <c r="X114" s="33">
        <v>2494586.61</v>
      </c>
    </row>
    <row r="115" spans="1:24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258</v>
      </c>
      <c r="G115" s="56" t="s">
        <v>358</v>
      </c>
      <c r="H115" s="33">
        <v>1374548.03</v>
      </c>
      <c r="I115" s="33">
        <v>369.56</v>
      </c>
      <c r="J115" s="33">
        <v>0</v>
      </c>
      <c r="K115" s="33">
        <v>0</v>
      </c>
      <c r="L115" s="33">
        <v>0</v>
      </c>
      <c r="M115" s="33">
        <v>6237.96</v>
      </c>
      <c r="N115" s="33">
        <v>342109.23</v>
      </c>
      <c r="O115" s="33">
        <v>22186.83</v>
      </c>
      <c r="P115" s="33">
        <v>402033.95</v>
      </c>
      <c r="Q115" s="33">
        <v>0</v>
      </c>
      <c r="R115" s="33">
        <v>114312.43</v>
      </c>
      <c r="S115" s="33">
        <v>3254.59</v>
      </c>
      <c r="T115" s="33">
        <v>9201.37</v>
      </c>
      <c r="U115" s="33">
        <v>36743.52</v>
      </c>
      <c r="V115" s="33">
        <v>29665.26</v>
      </c>
      <c r="W115" s="33">
        <v>0</v>
      </c>
      <c r="X115" s="33">
        <v>408433.33</v>
      </c>
    </row>
    <row r="116" spans="1:24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258</v>
      </c>
      <c r="G116" s="56" t="s">
        <v>359</v>
      </c>
      <c r="H116" s="33">
        <v>4287016.99</v>
      </c>
      <c r="I116" s="33">
        <v>177.72</v>
      </c>
      <c r="J116" s="33">
        <v>0</v>
      </c>
      <c r="K116" s="33">
        <v>34854.61</v>
      </c>
      <c r="L116" s="33">
        <v>0</v>
      </c>
      <c r="M116" s="33">
        <v>176.61</v>
      </c>
      <c r="N116" s="33">
        <v>582223.85</v>
      </c>
      <c r="O116" s="33">
        <v>58971.24</v>
      </c>
      <c r="P116" s="33">
        <v>1621079.1</v>
      </c>
      <c r="Q116" s="33">
        <v>14749.74</v>
      </c>
      <c r="R116" s="33">
        <v>207720.01</v>
      </c>
      <c r="S116" s="33">
        <v>3000</v>
      </c>
      <c r="T116" s="33">
        <v>2400</v>
      </c>
      <c r="U116" s="33">
        <v>142099.93</v>
      </c>
      <c r="V116" s="33">
        <v>103432.8</v>
      </c>
      <c r="W116" s="33">
        <v>39500</v>
      </c>
      <c r="X116" s="33">
        <v>1476631.38</v>
      </c>
    </row>
    <row r="117" spans="1:24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258</v>
      </c>
      <c r="G117" s="56" t="s">
        <v>360</v>
      </c>
      <c r="H117" s="33">
        <v>4333247.04</v>
      </c>
      <c r="I117" s="33">
        <v>187.82</v>
      </c>
      <c r="J117" s="33">
        <v>96060.74</v>
      </c>
      <c r="K117" s="33">
        <v>88677.49</v>
      </c>
      <c r="L117" s="33">
        <v>0</v>
      </c>
      <c r="M117" s="33">
        <v>7173.73</v>
      </c>
      <c r="N117" s="33">
        <v>540353.11</v>
      </c>
      <c r="O117" s="33">
        <v>44713.8</v>
      </c>
      <c r="P117" s="33">
        <v>1768336.24</v>
      </c>
      <c r="Q117" s="33">
        <v>3246.94</v>
      </c>
      <c r="R117" s="33">
        <v>227977.1</v>
      </c>
      <c r="S117" s="33">
        <v>0</v>
      </c>
      <c r="T117" s="33">
        <v>29258.53</v>
      </c>
      <c r="U117" s="33">
        <v>143671.51</v>
      </c>
      <c r="V117" s="33">
        <v>86502</v>
      </c>
      <c r="W117" s="33">
        <v>28750</v>
      </c>
      <c r="X117" s="33">
        <v>1268338.03</v>
      </c>
    </row>
    <row r="118" spans="1:24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258</v>
      </c>
      <c r="G118" s="56" t="s">
        <v>361</v>
      </c>
      <c r="H118" s="33">
        <v>10200997.13</v>
      </c>
      <c r="I118" s="33">
        <v>212854.46</v>
      </c>
      <c r="J118" s="33">
        <v>0</v>
      </c>
      <c r="K118" s="33">
        <v>75847.53</v>
      </c>
      <c r="L118" s="33">
        <v>0</v>
      </c>
      <c r="M118" s="33">
        <v>1339945.38</v>
      </c>
      <c r="N118" s="33">
        <v>1253540.95</v>
      </c>
      <c r="O118" s="33">
        <v>98885.52</v>
      </c>
      <c r="P118" s="33">
        <v>3917076.94</v>
      </c>
      <c r="Q118" s="33">
        <v>74993.56</v>
      </c>
      <c r="R118" s="33">
        <v>325163.5</v>
      </c>
      <c r="S118" s="33">
        <v>0</v>
      </c>
      <c r="T118" s="33">
        <v>79664.08</v>
      </c>
      <c r="U118" s="33">
        <v>730810.03</v>
      </c>
      <c r="V118" s="33">
        <v>205437.44</v>
      </c>
      <c r="W118" s="33">
        <v>77453.84</v>
      </c>
      <c r="X118" s="33">
        <v>1809323.9</v>
      </c>
    </row>
    <row r="119" spans="1:24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258</v>
      </c>
      <c r="G119" s="56" t="s">
        <v>267</v>
      </c>
      <c r="H119" s="33">
        <v>11810324.34</v>
      </c>
      <c r="I119" s="33">
        <v>1942</v>
      </c>
      <c r="J119" s="33">
        <v>228749.14</v>
      </c>
      <c r="K119" s="33">
        <v>339761.86</v>
      </c>
      <c r="L119" s="33">
        <v>0</v>
      </c>
      <c r="M119" s="33">
        <v>14395.98</v>
      </c>
      <c r="N119" s="33">
        <v>954649.87</v>
      </c>
      <c r="O119" s="33">
        <v>31631.87</v>
      </c>
      <c r="P119" s="33">
        <v>4867995.98</v>
      </c>
      <c r="Q119" s="33">
        <v>24605.44</v>
      </c>
      <c r="R119" s="33">
        <v>531818.35</v>
      </c>
      <c r="S119" s="33">
        <v>33468.25</v>
      </c>
      <c r="T119" s="33">
        <v>56193.83</v>
      </c>
      <c r="U119" s="33">
        <v>1023515.22</v>
      </c>
      <c r="V119" s="33">
        <v>455284.74</v>
      </c>
      <c r="W119" s="33">
        <v>393537.71</v>
      </c>
      <c r="X119" s="33">
        <v>2852774.1</v>
      </c>
    </row>
    <row r="120" spans="1:24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258</v>
      </c>
      <c r="G120" s="56" t="s">
        <v>362</v>
      </c>
      <c r="H120" s="33">
        <v>4416694.67</v>
      </c>
      <c r="I120" s="33">
        <v>39.8</v>
      </c>
      <c r="J120" s="33">
        <v>103452.15</v>
      </c>
      <c r="K120" s="33">
        <v>25505.87</v>
      </c>
      <c r="L120" s="33">
        <v>0</v>
      </c>
      <c r="M120" s="33">
        <v>20098.37</v>
      </c>
      <c r="N120" s="33">
        <v>537649.04</v>
      </c>
      <c r="O120" s="33">
        <v>68974.26</v>
      </c>
      <c r="P120" s="33">
        <v>1779806.75</v>
      </c>
      <c r="Q120" s="33">
        <v>6879.56</v>
      </c>
      <c r="R120" s="33">
        <v>203654.39</v>
      </c>
      <c r="S120" s="33">
        <v>0</v>
      </c>
      <c r="T120" s="33">
        <v>0</v>
      </c>
      <c r="U120" s="33">
        <v>196521.75</v>
      </c>
      <c r="V120" s="33">
        <v>60816.31</v>
      </c>
      <c r="W120" s="33">
        <v>31208.48</v>
      </c>
      <c r="X120" s="33">
        <v>1382087.94</v>
      </c>
    </row>
    <row r="121" spans="1:24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258</v>
      </c>
      <c r="G121" s="56" t="s">
        <v>363</v>
      </c>
      <c r="H121" s="33">
        <v>4464195.45</v>
      </c>
      <c r="I121" s="33">
        <v>40679.52</v>
      </c>
      <c r="J121" s="33">
        <v>153526.65</v>
      </c>
      <c r="K121" s="33">
        <v>27709.28</v>
      </c>
      <c r="L121" s="33">
        <v>0</v>
      </c>
      <c r="M121" s="33">
        <v>3729.73</v>
      </c>
      <c r="N121" s="33">
        <v>622141.95</v>
      </c>
      <c r="O121" s="33">
        <v>57215.45</v>
      </c>
      <c r="P121" s="33">
        <v>1704357.19</v>
      </c>
      <c r="Q121" s="33">
        <v>2376.8</v>
      </c>
      <c r="R121" s="33">
        <v>304134.32</v>
      </c>
      <c r="S121" s="33">
        <v>0</v>
      </c>
      <c r="T121" s="33">
        <v>0</v>
      </c>
      <c r="U121" s="33">
        <v>202419.91</v>
      </c>
      <c r="V121" s="33">
        <v>70386.22</v>
      </c>
      <c r="W121" s="33">
        <v>0</v>
      </c>
      <c r="X121" s="33">
        <v>1275518.43</v>
      </c>
    </row>
    <row r="122" spans="1:24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258</v>
      </c>
      <c r="G122" s="56" t="s">
        <v>268</v>
      </c>
      <c r="H122" s="33">
        <v>11373380.29</v>
      </c>
      <c r="I122" s="33">
        <v>2834</v>
      </c>
      <c r="J122" s="33">
        <v>314178.23</v>
      </c>
      <c r="K122" s="33">
        <v>30074.98</v>
      </c>
      <c r="L122" s="33">
        <v>0</v>
      </c>
      <c r="M122" s="33">
        <v>5698.22</v>
      </c>
      <c r="N122" s="33">
        <v>822981.98</v>
      </c>
      <c r="O122" s="33">
        <v>69682.58</v>
      </c>
      <c r="P122" s="33">
        <v>3200159.08</v>
      </c>
      <c r="Q122" s="33">
        <v>8435</v>
      </c>
      <c r="R122" s="33">
        <v>378942.55</v>
      </c>
      <c r="S122" s="33">
        <v>0</v>
      </c>
      <c r="T122" s="33">
        <v>349.2</v>
      </c>
      <c r="U122" s="33">
        <v>3419867.85</v>
      </c>
      <c r="V122" s="33">
        <v>199135.12</v>
      </c>
      <c r="W122" s="33">
        <v>87876.57</v>
      </c>
      <c r="X122" s="33">
        <v>2833164.93</v>
      </c>
    </row>
    <row r="123" spans="1:24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258</v>
      </c>
      <c r="G123" s="56" t="s">
        <v>269</v>
      </c>
      <c r="H123" s="33">
        <v>4475188.48</v>
      </c>
      <c r="I123" s="33">
        <v>468</v>
      </c>
      <c r="J123" s="33">
        <v>70880.92</v>
      </c>
      <c r="K123" s="33">
        <v>206824.05</v>
      </c>
      <c r="L123" s="33">
        <v>0</v>
      </c>
      <c r="M123" s="33">
        <v>66515.05</v>
      </c>
      <c r="N123" s="33">
        <v>507266.7</v>
      </c>
      <c r="O123" s="33">
        <v>15515.26</v>
      </c>
      <c r="P123" s="33">
        <v>1376805.15</v>
      </c>
      <c r="Q123" s="33">
        <v>7891.16</v>
      </c>
      <c r="R123" s="33">
        <v>337759.16</v>
      </c>
      <c r="S123" s="33">
        <v>0</v>
      </c>
      <c r="T123" s="33">
        <v>0</v>
      </c>
      <c r="U123" s="33">
        <v>217605.66</v>
      </c>
      <c r="V123" s="33">
        <v>224694.25</v>
      </c>
      <c r="W123" s="33">
        <v>26451</v>
      </c>
      <c r="X123" s="33">
        <v>1416512.12</v>
      </c>
    </row>
    <row r="124" spans="1:24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258</v>
      </c>
      <c r="G124" s="56" t="s">
        <v>364</v>
      </c>
      <c r="H124" s="33">
        <v>2899205.02</v>
      </c>
      <c r="I124" s="33">
        <v>3892.21</v>
      </c>
      <c r="J124" s="33">
        <v>0</v>
      </c>
      <c r="K124" s="33">
        <v>9810.92</v>
      </c>
      <c r="L124" s="33">
        <v>0</v>
      </c>
      <c r="M124" s="33">
        <v>866.39</v>
      </c>
      <c r="N124" s="33">
        <v>417603.48</v>
      </c>
      <c r="O124" s="33">
        <v>36252.66</v>
      </c>
      <c r="P124" s="33">
        <v>1060492.93</v>
      </c>
      <c r="Q124" s="33">
        <v>1544.86</v>
      </c>
      <c r="R124" s="33">
        <v>159660.53</v>
      </c>
      <c r="S124" s="33">
        <v>0</v>
      </c>
      <c r="T124" s="33">
        <v>31661.35</v>
      </c>
      <c r="U124" s="33">
        <v>67068.02</v>
      </c>
      <c r="V124" s="33">
        <v>101347.42</v>
      </c>
      <c r="W124" s="33">
        <v>20000</v>
      </c>
      <c r="X124" s="33">
        <v>989004.25</v>
      </c>
    </row>
    <row r="125" spans="1:24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258</v>
      </c>
      <c r="G125" s="56" t="s">
        <v>365</v>
      </c>
      <c r="H125" s="33">
        <v>2246922.67</v>
      </c>
      <c r="I125" s="33">
        <v>12</v>
      </c>
      <c r="J125" s="33">
        <v>0</v>
      </c>
      <c r="K125" s="33">
        <v>19400.2</v>
      </c>
      <c r="L125" s="33">
        <v>0</v>
      </c>
      <c r="M125" s="33">
        <v>9170.22</v>
      </c>
      <c r="N125" s="33">
        <v>429814.01</v>
      </c>
      <c r="O125" s="33">
        <v>20777.4</v>
      </c>
      <c r="P125" s="33">
        <v>765701.09</v>
      </c>
      <c r="Q125" s="33">
        <v>720</v>
      </c>
      <c r="R125" s="33">
        <v>161962.22</v>
      </c>
      <c r="S125" s="33">
        <v>10342.11</v>
      </c>
      <c r="T125" s="33">
        <v>0</v>
      </c>
      <c r="U125" s="33">
        <v>38895.36</v>
      </c>
      <c r="V125" s="33">
        <v>77426.83</v>
      </c>
      <c r="W125" s="33">
        <v>1845.83</v>
      </c>
      <c r="X125" s="33">
        <v>710855.4</v>
      </c>
    </row>
    <row r="126" spans="1:24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258</v>
      </c>
      <c r="G126" s="56" t="s">
        <v>366</v>
      </c>
      <c r="H126" s="33">
        <v>4128428.16</v>
      </c>
      <c r="I126" s="33">
        <v>2672.34</v>
      </c>
      <c r="J126" s="33">
        <v>0</v>
      </c>
      <c r="K126" s="33">
        <v>78330.08</v>
      </c>
      <c r="L126" s="33">
        <v>0</v>
      </c>
      <c r="M126" s="33">
        <v>35675.46</v>
      </c>
      <c r="N126" s="33">
        <v>572320.93</v>
      </c>
      <c r="O126" s="33">
        <v>16224.46</v>
      </c>
      <c r="P126" s="33">
        <v>1178711.93</v>
      </c>
      <c r="Q126" s="33">
        <v>1744</v>
      </c>
      <c r="R126" s="33">
        <v>469278.73</v>
      </c>
      <c r="S126" s="33">
        <v>0</v>
      </c>
      <c r="T126" s="33">
        <v>43206.1</v>
      </c>
      <c r="U126" s="33">
        <v>92547.81</v>
      </c>
      <c r="V126" s="33">
        <v>152640.64</v>
      </c>
      <c r="W126" s="33">
        <v>33680.11</v>
      </c>
      <c r="X126" s="33">
        <v>1451395.57</v>
      </c>
    </row>
    <row r="127" spans="1:24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258</v>
      </c>
      <c r="G127" s="56" t="s">
        <v>367</v>
      </c>
      <c r="H127" s="33">
        <v>2947916.31</v>
      </c>
      <c r="I127" s="33">
        <v>6529.96</v>
      </c>
      <c r="J127" s="33">
        <v>133343.69</v>
      </c>
      <c r="K127" s="33">
        <v>32801.22</v>
      </c>
      <c r="L127" s="33">
        <v>0</v>
      </c>
      <c r="M127" s="33">
        <v>75758.71</v>
      </c>
      <c r="N127" s="33">
        <v>360487.76</v>
      </c>
      <c r="O127" s="33">
        <v>28683.92</v>
      </c>
      <c r="P127" s="33">
        <v>1019942.33</v>
      </c>
      <c r="Q127" s="33">
        <v>11593.95</v>
      </c>
      <c r="R127" s="33">
        <v>373368.63</v>
      </c>
      <c r="S127" s="33">
        <v>0</v>
      </c>
      <c r="T127" s="33">
        <v>0</v>
      </c>
      <c r="U127" s="33">
        <v>49118.34</v>
      </c>
      <c r="V127" s="33">
        <v>55193.39</v>
      </c>
      <c r="W127" s="33">
        <v>3041</v>
      </c>
      <c r="X127" s="33">
        <v>798053.41</v>
      </c>
    </row>
    <row r="128" spans="1:24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258</v>
      </c>
      <c r="G128" s="56" t="s">
        <v>368</v>
      </c>
      <c r="H128" s="33">
        <v>2656531.63</v>
      </c>
      <c r="I128" s="33">
        <v>11552.71</v>
      </c>
      <c r="J128" s="33">
        <v>85522.92</v>
      </c>
      <c r="K128" s="33">
        <v>185.6</v>
      </c>
      <c r="L128" s="33">
        <v>0</v>
      </c>
      <c r="M128" s="33">
        <v>70723.68</v>
      </c>
      <c r="N128" s="33">
        <v>520271.3</v>
      </c>
      <c r="O128" s="33">
        <v>34868.92</v>
      </c>
      <c r="P128" s="33">
        <v>773017.95</v>
      </c>
      <c r="Q128" s="33">
        <v>3731.3</v>
      </c>
      <c r="R128" s="33">
        <v>126679.25</v>
      </c>
      <c r="S128" s="33">
        <v>0</v>
      </c>
      <c r="T128" s="33">
        <v>0</v>
      </c>
      <c r="U128" s="33">
        <v>135134.71</v>
      </c>
      <c r="V128" s="33">
        <v>20538.62</v>
      </c>
      <c r="W128" s="33">
        <v>217.19</v>
      </c>
      <c r="X128" s="33">
        <v>874087.48</v>
      </c>
    </row>
    <row r="129" spans="1:24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258</v>
      </c>
      <c r="G129" s="56" t="s">
        <v>369</v>
      </c>
      <c r="H129" s="33">
        <v>6837231.31</v>
      </c>
      <c r="I129" s="33">
        <v>1213243.63</v>
      </c>
      <c r="J129" s="33">
        <v>79622.03</v>
      </c>
      <c r="K129" s="33">
        <v>130457.97</v>
      </c>
      <c r="L129" s="33">
        <v>0</v>
      </c>
      <c r="M129" s="33">
        <v>44972.21</v>
      </c>
      <c r="N129" s="33">
        <v>655455.89</v>
      </c>
      <c r="O129" s="33">
        <v>39066.66</v>
      </c>
      <c r="P129" s="33">
        <v>2104530.98</v>
      </c>
      <c r="Q129" s="33">
        <v>2962.93</v>
      </c>
      <c r="R129" s="33">
        <v>399349.41</v>
      </c>
      <c r="S129" s="33">
        <v>14309.6</v>
      </c>
      <c r="T129" s="33">
        <v>3350</v>
      </c>
      <c r="U129" s="33">
        <v>294251</v>
      </c>
      <c r="V129" s="33">
        <v>94000</v>
      </c>
      <c r="W129" s="33">
        <v>64.42</v>
      </c>
      <c r="X129" s="33">
        <v>1761594.58</v>
      </c>
    </row>
    <row r="130" spans="1:24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258</v>
      </c>
      <c r="G130" s="56" t="s">
        <v>370</v>
      </c>
      <c r="H130" s="33">
        <v>4925640.97</v>
      </c>
      <c r="I130" s="33">
        <v>6291.14</v>
      </c>
      <c r="J130" s="33">
        <v>92917.09</v>
      </c>
      <c r="K130" s="33">
        <v>5584.72</v>
      </c>
      <c r="L130" s="33">
        <v>0</v>
      </c>
      <c r="M130" s="33">
        <v>19122.44</v>
      </c>
      <c r="N130" s="33">
        <v>548547.69</v>
      </c>
      <c r="O130" s="33">
        <v>16741.81</v>
      </c>
      <c r="P130" s="33">
        <v>1477005.18</v>
      </c>
      <c r="Q130" s="33">
        <v>5717.21</v>
      </c>
      <c r="R130" s="33">
        <v>174383.35</v>
      </c>
      <c r="S130" s="33">
        <v>0</v>
      </c>
      <c r="T130" s="33">
        <v>2100</v>
      </c>
      <c r="U130" s="33">
        <v>1057669.47</v>
      </c>
      <c r="V130" s="33">
        <v>75246.5</v>
      </c>
      <c r="W130" s="33">
        <v>20653.5</v>
      </c>
      <c r="X130" s="33">
        <v>1423660.87</v>
      </c>
    </row>
    <row r="131" spans="1:24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258</v>
      </c>
      <c r="G131" s="56" t="s">
        <v>371</v>
      </c>
      <c r="H131" s="33">
        <v>4348298.4</v>
      </c>
      <c r="I131" s="33">
        <v>0</v>
      </c>
      <c r="J131" s="33">
        <v>86091.25</v>
      </c>
      <c r="K131" s="33">
        <v>134709.5</v>
      </c>
      <c r="L131" s="33">
        <v>0</v>
      </c>
      <c r="M131" s="33">
        <v>140</v>
      </c>
      <c r="N131" s="33">
        <v>470386.01</v>
      </c>
      <c r="O131" s="33">
        <v>10879.85</v>
      </c>
      <c r="P131" s="33">
        <v>1712810.93</v>
      </c>
      <c r="Q131" s="33">
        <v>2491</v>
      </c>
      <c r="R131" s="33">
        <v>183669.09</v>
      </c>
      <c r="S131" s="33">
        <v>0</v>
      </c>
      <c r="T131" s="33">
        <v>1200</v>
      </c>
      <c r="U131" s="33">
        <v>134873.46</v>
      </c>
      <c r="V131" s="33">
        <v>101021.68</v>
      </c>
      <c r="W131" s="33">
        <v>26981.06</v>
      </c>
      <c r="X131" s="33">
        <v>1483044.57</v>
      </c>
    </row>
    <row r="132" spans="1:24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258</v>
      </c>
      <c r="G132" s="56" t="s">
        <v>372</v>
      </c>
      <c r="H132" s="33">
        <v>3918071.36</v>
      </c>
      <c r="I132" s="33">
        <v>76.11</v>
      </c>
      <c r="J132" s="33">
        <v>0</v>
      </c>
      <c r="K132" s="33">
        <v>48440.22</v>
      </c>
      <c r="L132" s="33">
        <v>0</v>
      </c>
      <c r="M132" s="33">
        <v>12341.61</v>
      </c>
      <c r="N132" s="33">
        <v>489319.59</v>
      </c>
      <c r="O132" s="33">
        <v>38812.74</v>
      </c>
      <c r="P132" s="33">
        <v>1498465.72</v>
      </c>
      <c r="Q132" s="33">
        <v>5536.72</v>
      </c>
      <c r="R132" s="33">
        <v>353168.93</v>
      </c>
      <c r="S132" s="33">
        <v>0</v>
      </c>
      <c r="T132" s="33">
        <v>33328.16</v>
      </c>
      <c r="U132" s="33">
        <v>78881.55</v>
      </c>
      <c r="V132" s="33">
        <v>88163.5</v>
      </c>
      <c r="W132" s="33">
        <v>7.5</v>
      </c>
      <c r="X132" s="33">
        <v>1271529.01</v>
      </c>
    </row>
    <row r="133" spans="1:24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258</v>
      </c>
      <c r="G133" s="56" t="s">
        <v>373</v>
      </c>
      <c r="H133" s="33">
        <v>3215414.41</v>
      </c>
      <c r="I133" s="33">
        <v>457.72</v>
      </c>
      <c r="J133" s="33">
        <v>61075.83</v>
      </c>
      <c r="K133" s="33">
        <v>38538.54</v>
      </c>
      <c r="L133" s="33">
        <v>0</v>
      </c>
      <c r="M133" s="33">
        <v>19095.37</v>
      </c>
      <c r="N133" s="33">
        <v>598293.53</v>
      </c>
      <c r="O133" s="33">
        <v>22790.45</v>
      </c>
      <c r="P133" s="33">
        <v>1011198</v>
      </c>
      <c r="Q133" s="33">
        <v>5789</v>
      </c>
      <c r="R133" s="33">
        <v>158704.73</v>
      </c>
      <c r="S133" s="33">
        <v>0</v>
      </c>
      <c r="T133" s="33">
        <v>21443.5</v>
      </c>
      <c r="U133" s="33">
        <v>138846.87</v>
      </c>
      <c r="V133" s="33">
        <v>233365.73</v>
      </c>
      <c r="W133" s="33">
        <v>20024.55</v>
      </c>
      <c r="X133" s="33">
        <v>885790.59</v>
      </c>
    </row>
    <row r="134" spans="1:24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258</v>
      </c>
      <c r="G134" s="56" t="s">
        <v>374</v>
      </c>
      <c r="H134" s="33">
        <v>6355416.02</v>
      </c>
      <c r="I134" s="33">
        <v>3510.99</v>
      </c>
      <c r="J134" s="33">
        <v>81353.97</v>
      </c>
      <c r="K134" s="33">
        <v>168529.22</v>
      </c>
      <c r="L134" s="33">
        <v>17814</v>
      </c>
      <c r="M134" s="33">
        <v>12325.64</v>
      </c>
      <c r="N134" s="33">
        <v>639707.34</v>
      </c>
      <c r="O134" s="33">
        <v>114684.14</v>
      </c>
      <c r="P134" s="33">
        <v>2624446.89</v>
      </c>
      <c r="Q134" s="33">
        <v>4228.58</v>
      </c>
      <c r="R134" s="33">
        <v>263616.76</v>
      </c>
      <c r="S134" s="33">
        <v>0</v>
      </c>
      <c r="T134" s="33">
        <v>2260</v>
      </c>
      <c r="U134" s="33">
        <v>455548.95</v>
      </c>
      <c r="V134" s="33">
        <v>196270.03</v>
      </c>
      <c r="W134" s="33">
        <v>20000</v>
      </c>
      <c r="X134" s="33">
        <v>1751119.51</v>
      </c>
    </row>
    <row r="135" spans="1:24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258</v>
      </c>
      <c r="G135" s="56" t="s">
        <v>375</v>
      </c>
      <c r="H135" s="33">
        <v>4382635.02</v>
      </c>
      <c r="I135" s="33">
        <v>185305.01</v>
      </c>
      <c r="J135" s="33">
        <v>0</v>
      </c>
      <c r="K135" s="33">
        <v>28673.44</v>
      </c>
      <c r="L135" s="33">
        <v>0</v>
      </c>
      <c r="M135" s="33">
        <v>7371.15</v>
      </c>
      <c r="N135" s="33">
        <v>567663.25</v>
      </c>
      <c r="O135" s="33">
        <v>49337.12</v>
      </c>
      <c r="P135" s="33">
        <v>1577610.71</v>
      </c>
      <c r="Q135" s="33">
        <v>0</v>
      </c>
      <c r="R135" s="33">
        <v>201809.26</v>
      </c>
      <c r="S135" s="33">
        <v>17996.32</v>
      </c>
      <c r="T135" s="33">
        <v>0</v>
      </c>
      <c r="U135" s="33">
        <v>182600.8</v>
      </c>
      <c r="V135" s="33">
        <v>161000</v>
      </c>
      <c r="W135" s="33">
        <v>150</v>
      </c>
      <c r="X135" s="33">
        <v>1403117.96</v>
      </c>
    </row>
    <row r="136" spans="1:24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258</v>
      </c>
      <c r="G136" s="56" t="s">
        <v>376</v>
      </c>
      <c r="H136" s="33">
        <v>2910215.69</v>
      </c>
      <c r="I136" s="33">
        <v>3662.28</v>
      </c>
      <c r="J136" s="33">
        <v>54986.85</v>
      </c>
      <c r="K136" s="33">
        <v>21090.23</v>
      </c>
      <c r="L136" s="33">
        <v>0</v>
      </c>
      <c r="M136" s="33">
        <v>6602.65</v>
      </c>
      <c r="N136" s="33">
        <v>419160.46</v>
      </c>
      <c r="O136" s="33">
        <v>37599.13</v>
      </c>
      <c r="P136" s="33">
        <v>1094943.76</v>
      </c>
      <c r="Q136" s="33">
        <v>4666.31</v>
      </c>
      <c r="R136" s="33">
        <v>359178.41</v>
      </c>
      <c r="S136" s="33">
        <v>0</v>
      </c>
      <c r="T136" s="33">
        <v>15961.62</v>
      </c>
      <c r="U136" s="33">
        <v>107162.48</v>
      </c>
      <c r="V136" s="33">
        <v>104469.72</v>
      </c>
      <c r="W136" s="33">
        <v>1074.57</v>
      </c>
      <c r="X136" s="33">
        <v>679657.22</v>
      </c>
    </row>
    <row r="137" spans="1:24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258</v>
      </c>
      <c r="G137" s="56" t="s">
        <v>377</v>
      </c>
      <c r="H137" s="33">
        <v>2564270.19</v>
      </c>
      <c r="I137" s="33">
        <v>864</v>
      </c>
      <c r="J137" s="33">
        <v>46894.86</v>
      </c>
      <c r="K137" s="33">
        <v>9086.4</v>
      </c>
      <c r="L137" s="33">
        <v>0</v>
      </c>
      <c r="M137" s="33">
        <v>25500.94</v>
      </c>
      <c r="N137" s="33">
        <v>550329.54</v>
      </c>
      <c r="O137" s="33">
        <v>17460.35</v>
      </c>
      <c r="P137" s="33">
        <v>759104.19</v>
      </c>
      <c r="Q137" s="33">
        <v>13178.5</v>
      </c>
      <c r="R137" s="33">
        <v>187226.67</v>
      </c>
      <c r="S137" s="33">
        <v>0</v>
      </c>
      <c r="T137" s="33">
        <v>0</v>
      </c>
      <c r="U137" s="33">
        <v>138937.87</v>
      </c>
      <c r="V137" s="33">
        <v>74747.7</v>
      </c>
      <c r="W137" s="33">
        <v>0</v>
      </c>
      <c r="X137" s="33">
        <v>740939.17</v>
      </c>
    </row>
    <row r="138" spans="1:24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258</v>
      </c>
      <c r="G138" s="56" t="s">
        <v>378</v>
      </c>
      <c r="H138" s="33">
        <v>2425286.3</v>
      </c>
      <c r="I138" s="33">
        <v>39642.23</v>
      </c>
      <c r="J138" s="33">
        <v>30813.35</v>
      </c>
      <c r="K138" s="33">
        <v>873.3</v>
      </c>
      <c r="L138" s="33">
        <v>0</v>
      </c>
      <c r="M138" s="33">
        <v>3802.3</v>
      </c>
      <c r="N138" s="33">
        <v>455838.52</v>
      </c>
      <c r="O138" s="33">
        <v>30950.37</v>
      </c>
      <c r="P138" s="33">
        <v>892918.24</v>
      </c>
      <c r="Q138" s="33">
        <v>2070.67</v>
      </c>
      <c r="R138" s="33">
        <v>169834.1</v>
      </c>
      <c r="S138" s="33">
        <v>0</v>
      </c>
      <c r="T138" s="33">
        <v>24813.64</v>
      </c>
      <c r="U138" s="33">
        <v>39702.58</v>
      </c>
      <c r="V138" s="33">
        <v>56919.52</v>
      </c>
      <c r="W138" s="33">
        <v>410</v>
      </c>
      <c r="X138" s="33">
        <v>676697.48</v>
      </c>
    </row>
    <row r="139" spans="1:24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258</v>
      </c>
      <c r="G139" s="56" t="s">
        <v>379</v>
      </c>
      <c r="H139" s="33">
        <v>5463482.05</v>
      </c>
      <c r="I139" s="33">
        <v>4484.15</v>
      </c>
      <c r="J139" s="33">
        <v>0</v>
      </c>
      <c r="K139" s="33">
        <v>3221.4</v>
      </c>
      <c r="L139" s="33">
        <v>0</v>
      </c>
      <c r="M139" s="33">
        <v>11062.68</v>
      </c>
      <c r="N139" s="33">
        <v>692718</v>
      </c>
      <c r="O139" s="33">
        <v>243051.18</v>
      </c>
      <c r="P139" s="33">
        <v>2122937.52</v>
      </c>
      <c r="Q139" s="33">
        <v>51567.28</v>
      </c>
      <c r="R139" s="33">
        <v>252213.77</v>
      </c>
      <c r="S139" s="33">
        <v>4006.44</v>
      </c>
      <c r="T139" s="33">
        <v>7888</v>
      </c>
      <c r="U139" s="33">
        <v>201043.84</v>
      </c>
      <c r="V139" s="33">
        <v>92250</v>
      </c>
      <c r="W139" s="33">
        <v>48606.45</v>
      </c>
      <c r="X139" s="33">
        <v>1728431.34</v>
      </c>
    </row>
    <row r="140" spans="1:24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258</v>
      </c>
      <c r="G140" s="56" t="s">
        <v>380</v>
      </c>
      <c r="H140" s="33">
        <v>11118180.9</v>
      </c>
      <c r="I140" s="33">
        <v>2869.45</v>
      </c>
      <c r="J140" s="33">
        <v>94875.98</v>
      </c>
      <c r="K140" s="33">
        <v>66989.04</v>
      </c>
      <c r="L140" s="33">
        <v>0</v>
      </c>
      <c r="M140" s="33">
        <v>30458.77</v>
      </c>
      <c r="N140" s="33">
        <v>860642.48</v>
      </c>
      <c r="O140" s="33">
        <v>16416.19</v>
      </c>
      <c r="P140" s="33">
        <v>4912773.47</v>
      </c>
      <c r="Q140" s="33">
        <v>32035.02</v>
      </c>
      <c r="R140" s="33">
        <v>406530.21</v>
      </c>
      <c r="S140" s="33">
        <v>0</v>
      </c>
      <c r="T140" s="33">
        <v>68005.97</v>
      </c>
      <c r="U140" s="33">
        <v>405077.25</v>
      </c>
      <c r="V140" s="33">
        <v>133024.29</v>
      </c>
      <c r="W140" s="33">
        <v>27000</v>
      </c>
      <c r="X140" s="33">
        <v>4061482.78</v>
      </c>
    </row>
    <row r="141" spans="1:24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258</v>
      </c>
      <c r="G141" s="56" t="s">
        <v>381</v>
      </c>
      <c r="H141" s="33">
        <v>2069921.53</v>
      </c>
      <c r="I141" s="33">
        <v>109</v>
      </c>
      <c r="J141" s="33">
        <v>28317.2</v>
      </c>
      <c r="K141" s="33">
        <v>7068.57</v>
      </c>
      <c r="L141" s="33">
        <v>0</v>
      </c>
      <c r="M141" s="33">
        <v>10771.94</v>
      </c>
      <c r="N141" s="33">
        <v>398890.63</v>
      </c>
      <c r="O141" s="33">
        <v>17445.47</v>
      </c>
      <c r="P141" s="33">
        <v>558775.75</v>
      </c>
      <c r="Q141" s="33">
        <v>5378.57</v>
      </c>
      <c r="R141" s="33">
        <v>209551.85</v>
      </c>
      <c r="S141" s="33">
        <v>0</v>
      </c>
      <c r="T141" s="33">
        <v>0</v>
      </c>
      <c r="U141" s="33">
        <v>32891.56</v>
      </c>
      <c r="V141" s="33">
        <v>48430.46</v>
      </c>
      <c r="W141" s="33">
        <v>0</v>
      </c>
      <c r="X141" s="33">
        <v>752290.53</v>
      </c>
    </row>
    <row r="142" spans="1:24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258</v>
      </c>
      <c r="G142" s="56" t="s">
        <v>382</v>
      </c>
      <c r="H142" s="33">
        <v>4694022.15</v>
      </c>
      <c r="I142" s="33">
        <v>4086.46</v>
      </c>
      <c r="J142" s="33">
        <v>1230</v>
      </c>
      <c r="K142" s="33">
        <v>71223.34</v>
      </c>
      <c r="L142" s="33">
        <v>0</v>
      </c>
      <c r="M142" s="33">
        <v>55182.41</v>
      </c>
      <c r="N142" s="33">
        <v>698568.18</v>
      </c>
      <c r="O142" s="33">
        <v>60758.79</v>
      </c>
      <c r="P142" s="33">
        <v>1605519.39</v>
      </c>
      <c r="Q142" s="33">
        <v>6160.2</v>
      </c>
      <c r="R142" s="33">
        <v>420358.2</v>
      </c>
      <c r="S142" s="33">
        <v>0</v>
      </c>
      <c r="T142" s="33">
        <v>0</v>
      </c>
      <c r="U142" s="33">
        <v>136847.48</v>
      </c>
      <c r="V142" s="33">
        <v>148603.35</v>
      </c>
      <c r="W142" s="33">
        <v>21969.64</v>
      </c>
      <c r="X142" s="33">
        <v>1463514.71</v>
      </c>
    </row>
    <row r="143" spans="1:24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258</v>
      </c>
      <c r="G143" s="56" t="s">
        <v>383</v>
      </c>
      <c r="H143" s="33">
        <v>5499329.86</v>
      </c>
      <c r="I143" s="33">
        <v>677766.43</v>
      </c>
      <c r="J143" s="33">
        <v>3470.42</v>
      </c>
      <c r="K143" s="33">
        <v>38794.25</v>
      </c>
      <c r="L143" s="33">
        <v>0</v>
      </c>
      <c r="M143" s="33">
        <v>10782.72</v>
      </c>
      <c r="N143" s="33">
        <v>486586.57</v>
      </c>
      <c r="O143" s="33">
        <v>36282.83</v>
      </c>
      <c r="P143" s="33">
        <v>1943927.89</v>
      </c>
      <c r="Q143" s="33">
        <v>6149.95</v>
      </c>
      <c r="R143" s="33">
        <v>178072.11</v>
      </c>
      <c r="S143" s="33">
        <v>0</v>
      </c>
      <c r="T143" s="33">
        <v>1779.28</v>
      </c>
      <c r="U143" s="33">
        <v>536725.94</v>
      </c>
      <c r="V143" s="33">
        <v>114998.78</v>
      </c>
      <c r="W143" s="33">
        <v>30000</v>
      </c>
      <c r="X143" s="33">
        <v>1433992.69</v>
      </c>
    </row>
    <row r="144" spans="1:24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258</v>
      </c>
      <c r="G144" s="56" t="s">
        <v>270</v>
      </c>
      <c r="H144" s="33">
        <v>9438556.67</v>
      </c>
      <c r="I144" s="33">
        <v>2076630.08</v>
      </c>
      <c r="J144" s="33">
        <v>0</v>
      </c>
      <c r="K144" s="33">
        <v>10800</v>
      </c>
      <c r="L144" s="33">
        <v>0</v>
      </c>
      <c r="M144" s="33">
        <v>16825.89</v>
      </c>
      <c r="N144" s="33">
        <v>706633.55</v>
      </c>
      <c r="O144" s="33">
        <v>39866.1</v>
      </c>
      <c r="P144" s="33">
        <v>3253154.11</v>
      </c>
      <c r="Q144" s="33">
        <v>9100.07</v>
      </c>
      <c r="R144" s="33">
        <v>221633.49</v>
      </c>
      <c r="S144" s="33">
        <v>0</v>
      </c>
      <c r="T144" s="33">
        <v>0</v>
      </c>
      <c r="U144" s="33">
        <v>139845.38</v>
      </c>
      <c r="V144" s="33">
        <v>425389.37</v>
      </c>
      <c r="W144" s="33">
        <v>16983.56</v>
      </c>
      <c r="X144" s="33">
        <v>2521695.07</v>
      </c>
    </row>
    <row r="145" spans="1:24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258</v>
      </c>
      <c r="G145" s="56" t="s">
        <v>384</v>
      </c>
      <c r="H145" s="33">
        <v>6305262.4</v>
      </c>
      <c r="I145" s="33">
        <v>1374.79</v>
      </c>
      <c r="J145" s="33">
        <v>0</v>
      </c>
      <c r="K145" s="33">
        <v>39234.99</v>
      </c>
      <c r="L145" s="33">
        <v>0</v>
      </c>
      <c r="M145" s="33">
        <v>202907.94</v>
      </c>
      <c r="N145" s="33">
        <v>866857.17</v>
      </c>
      <c r="O145" s="33">
        <v>29635.23</v>
      </c>
      <c r="P145" s="33">
        <v>2084461.56</v>
      </c>
      <c r="Q145" s="33">
        <v>4965.46</v>
      </c>
      <c r="R145" s="33">
        <v>324126.37</v>
      </c>
      <c r="S145" s="33">
        <v>0</v>
      </c>
      <c r="T145" s="33">
        <v>23699.64</v>
      </c>
      <c r="U145" s="33">
        <v>237837.75</v>
      </c>
      <c r="V145" s="33">
        <v>205450</v>
      </c>
      <c r="W145" s="33">
        <v>0</v>
      </c>
      <c r="X145" s="33">
        <v>2284711.5</v>
      </c>
    </row>
    <row r="146" spans="1:24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258</v>
      </c>
      <c r="G146" s="56" t="s">
        <v>385</v>
      </c>
      <c r="H146" s="33">
        <v>4152716.53</v>
      </c>
      <c r="I146" s="33">
        <v>2959.11</v>
      </c>
      <c r="J146" s="33">
        <v>70597.49</v>
      </c>
      <c r="K146" s="33">
        <v>15367.95</v>
      </c>
      <c r="L146" s="33">
        <v>0</v>
      </c>
      <c r="M146" s="33">
        <v>72738.25</v>
      </c>
      <c r="N146" s="33">
        <v>526765.79</v>
      </c>
      <c r="O146" s="33">
        <v>46732.15</v>
      </c>
      <c r="P146" s="33">
        <v>1542440.65</v>
      </c>
      <c r="Q146" s="33">
        <v>5775.76</v>
      </c>
      <c r="R146" s="33">
        <v>284189.72</v>
      </c>
      <c r="S146" s="33">
        <v>17000</v>
      </c>
      <c r="T146" s="33">
        <v>620</v>
      </c>
      <c r="U146" s="33">
        <v>295034.34</v>
      </c>
      <c r="V146" s="33">
        <v>95091.41</v>
      </c>
      <c r="W146" s="33">
        <v>7833.04</v>
      </c>
      <c r="X146" s="33">
        <v>1169570.87</v>
      </c>
    </row>
    <row r="147" spans="1:24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258</v>
      </c>
      <c r="G147" s="56" t="s">
        <v>386</v>
      </c>
      <c r="H147" s="33">
        <v>7455859.24</v>
      </c>
      <c r="I147" s="33">
        <v>5697.4</v>
      </c>
      <c r="J147" s="33">
        <v>88377.76</v>
      </c>
      <c r="K147" s="33">
        <v>34763.71</v>
      </c>
      <c r="L147" s="33">
        <v>4335.4</v>
      </c>
      <c r="M147" s="33">
        <v>43786.48</v>
      </c>
      <c r="N147" s="33">
        <v>841543.36</v>
      </c>
      <c r="O147" s="33">
        <v>99264.85</v>
      </c>
      <c r="P147" s="33">
        <v>2249328.65</v>
      </c>
      <c r="Q147" s="33">
        <v>13141.6</v>
      </c>
      <c r="R147" s="33">
        <v>461948.98</v>
      </c>
      <c r="S147" s="33">
        <v>81493.29</v>
      </c>
      <c r="T147" s="33">
        <v>109150.03</v>
      </c>
      <c r="U147" s="33">
        <v>605053.25</v>
      </c>
      <c r="V147" s="33">
        <v>181956.63</v>
      </c>
      <c r="W147" s="33">
        <v>390219.9</v>
      </c>
      <c r="X147" s="33">
        <v>2245797.95</v>
      </c>
    </row>
    <row r="148" spans="1:24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258</v>
      </c>
      <c r="G148" s="56" t="s">
        <v>387</v>
      </c>
      <c r="H148" s="33">
        <v>5653392.82</v>
      </c>
      <c r="I148" s="33">
        <v>0</v>
      </c>
      <c r="J148" s="33">
        <v>87975.67</v>
      </c>
      <c r="K148" s="33">
        <v>38334.9</v>
      </c>
      <c r="L148" s="33">
        <v>0</v>
      </c>
      <c r="M148" s="33">
        <v>26273.59</v>
      </c>
      <c r="N148" s="33">
        <v>597125.55</v>
      </c>
      <c r="O148" s="33">
        <v>55759.56</v>
      </c>
      <c r="P148" s="33">
        <v>2392950.34</v>
      </c>
      <c r="Q148" s="33">
        <v>22277.21</v>
      </c>
      <c r="R148" s="33">
        <v>291853.63</v>
      </c>
      <c r="S148" s="33">
        <v>0</v>
      </c>
      <c r="T148" s="33">
        <v>110188.38</v>
      </c>
      <c r="U148" s="33">
        <v>236392.02</v>
      </c>
      <c r="V148" s="33">
        <v>134000</v>
      </c>
      <c r="W148" s="33">
        <v>22500</v>
      </c>
      <c r="X148" s="33">
        <v>1637761.97</v>
      </c>
    </row>
    <row r="149" spans="1:24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258</v>
      </c>
      <c r="G149" s="56" t="s">
        <v>388</v>
      </c>
      <c r="H149" s="33">
        <v>3653749.53</v>
      </c>
      <c r="I149" s="33">
        <v>3245.32</v>
      </c>
      <c r="J149" s="33">
        <v>118567.08</v>
      </c>
      <c r="K149" s="33">
        <v>28567.05</v>
      </c>
      <c r="L149" s="33">
        <v>0</v>
      </c>
      <c r="M149" s="33">
        <v>16907.98</v>
      </c>
      <c r="N149" s="33">
        <v>542589.13</v>
      </c>
      <c r="O149" s="33">
        <v>15153.2</v>
      </c>
      <c r="P149" s="33">
        <v>1201801.4</v>
      </c>
      <c r="Q149" s="33">
        <v>258</v>
      </c>
      <c r="R149" s="33">
        <v>272795.09</v>
      </c>
      <c r="S149" s="33">
        <v>0</v>
      </c>
      <c r="T149" s="33">
        <v>1200</v>
      </c>
      <c r="U149" s="33">
        <v>175345.27</v>
      </c>
      <c r="V149" s="33">
        <v>48395.52</v>
      </c>
      <c r="W149" s="33">
        <v>38</v>
      </c>
      <c r="X149" s="33">
        <v>1228886.49</v>
      </c>
    </row>
    <row r="150" spans="1:24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258</v>
      </c>
      <c r="G150" s="56" t="s">
        <v>389</v>
      </c>
      <c r="H150" s="33">
        <v>2989283.91</v>
      </c>
      <c r="I150" s="33">
        <v>13458.34</v>
      </c>
      <c r="J150" s="33">
        <v>88975.27</v>
      </c>
      <c r="K150" s="33">
        <v>92371.8</v>
      </c>
      <c r="L150" s="33">
        <v>0</v>
      </c>
      <c r="M150" s="33">
        <v>9047.89</v>
      </c>
      <c r="N150" s="33">
        <v>604282.3</v>
      </c>
      <c r="O150" s="33">
        <v>20079.09</v>
      </c>
      <c r="P150" s="33">
        <v>791997.66</v>
      </c>
      <c r="Q150" s="33">
        <v>1011</v>
      </c>
      <c r="R150" s="33">
        <v>181393.36</v>
      </c>
      <c r="S150" s="33">
        <v>0</v>
      </c>
      <c r="T150" s="33">
        <v>1661.6</v>
      </c>
      <c r="U150" s="33">
        <v>156866.85</v>
      </c>
      <c r="V150" s="33">
        <v>65505.09</v>
      </c>
      <c r="W150" s="33">
        <v>5858.32</v>
      </c>
      <c r="X150" s="33">
        <v>956775.34</v>
      </c>
    </row>
    <row r="151" spans="1:24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258</v>
      </c>
      <c r="G151" s="56" t="s">
        <v>272</v>
      </c>
      <c r="H151" s="33">
        <v>6354479.73</v>
      </c>
      <c r="I151" s="33">
        <v>2141.08</v>
      </c>
      <c r="J151" s="33">
        <v>0</v>
      </c>
      <c r="K151" s="33">
        <v>10099.93</v>
      </c>
      <c r="L151" s="33">
        <v>7728.79</v>
      </c>
      <c r="M151" s="33">
        <v>19490.61</v>
      </c>
      <c r="N151" s="33">
        <v>960833.36</v>
      </c>
      <c r="O151" s="33">
        <v>26678.38</v>
      </c>
      <c r="P151" s="33">
        <v>2621571.72</v>
      </c>
      <c r="Q151" s="33">
        <v>19887.25</v>
      </c>
      <c r="R151" s="33">
        <v>386609.66</v>
      </c>
      <c r="S151" s="33">
        <v>0</v>
      </c>
      <c r="T151" s="33">
        <v>32955</v>
      </c>
      <c r="U151" s="33">
        <v>258593.89</v>
      </c>
      <c r="V151" s="33">
        <v>221554.06</v>
      </c>
      <c r="W151" s="33">
        <v>25000</v>
      </c>
      <c r="X151" s="33">
        <v>1761336</v>
      </c>
    </row>
    <row r="152" spans="1:24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258</v>
      </c>
      <c r="G152" s="56" t="s">
        <v>390</v>
      </c>
      <c r="H152" s="33">
        <v>3654557.82</v>
      </c>
      <c r="I152" s="33">
        <v>777.59</v>
      </c>
      <c r="J152" s="33">
        <v>152000</v>
      </c>
      <c r="K152" s="33">
        <v>49119.55</v>
      </c>
      <c r="L152" s="33">
        <v>0</v>
      </c>
      <c r="M152" s="33">
        <v>20892.91</v>
      </c>
      <c r="N152" s="33">
        <v>600839.99</v>
      </c>
      <c r="O152" s="33">
        <v>41748.98</v>
      </c>
      <c r="P152" s="33">
        <v>1347337.26</v>
      </c>
      <c r="Q152" s="33">
        <v>8271.82</v>
      </c>
      <c r="R152" s="33">
        <v>155348.51</v>
      </c>
      <c r="S152" s="33">
        <v>0</v>
      </c>
      <c r="T152" s="33">
        <v>0</v>
      </c>
      <c r="U152" s="33">
        <v>109637.99</v>
      </c>
      <c r="V152" s="33">
        <v>40000</v>
      </c>
      <c r="W152" s="33">
        <v>42868.15</v>
      </c>
      <c r="X152" s="33">
        <v>1085715.07</v>
      </c>
    </row>
    <row r="153" spans="1:24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258</v>
      </c>
      <c r="G153" s="56" t="s">
        <v>273</v>
      </c>
      <c r="H153" s="33">
        <v>9607326.07</v>
      </c>
      <c r="I153" s="33">
        <v>13558.49</v>
      </c>
      <c r="J153" s="33">
        <v>234597.28</v>
      </c>
      <c r="K153" s="33">
        <v>473603.1</v>
      </c>
      <c r="L153" s="33">
        <v>0</v>
      </c>
      <c r="M153" s="33">
        <v>45179.78</v>
      </c>
      <c r="N153" s="33">
        <v>992859.11</v>
      </c>
      <c r="O153" s="33">
        <v>49660.82</v>
      </c>
      <c r="P153" s="33">
        <v>3369210.98</v>
      </c>
      <c r="Q153" s="33">
        <v>9095.75</v>
      </c>
      <c r="R153" s="33">
        <v>663385.76</v>
      </c>
      <c r="S153" s="33">
        <v>43643.8</v>
      </c>
      <c r="T153" s="33">
        <v>13979.94</v>
      </c>
      <c r="U153" s="33">
        <v>351109.68</v>
      </c>
      <c r="V153" s="33">
        <v>209440.21</v>
      </c>
      <c r="W153" s="33">
        <v>112049.11</v>
      </c>
      <c r="X153" s="33">
        <v>3025952.26</v>
      </c>
    </row>
    <row r="154" spans="1:24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258</v>
      </c>
      <c r="G154" s="56" t="s">
        <v>391</v>
      </c>
      <c r="H154" s="33">
        <v>7229563.43</v>
      </c>
      <c r="I154" s="33">
        <v>7268.93</v>
      </c>
      <c r="J154" s="33">
        <v>0</v>
      </c>
      <c r="K154" s="33">
        <v>111057.02</v>
      </c>
      <c r="L154" s="33">
        <v>0</v>
      </c>
      <c r="M154" s="33">
        <v>7072.22</v>
      </c>
      <c r="N154" s="33">
        <v>903421.75</v>
      </c>
      <c r="O154" s="33">
        <v>59408.56</v>
      </c>
      <c r="P154" s="33">
        <v>2447186.74</v>
      </c>
      <c r="Q154" s="33">
        <v>118809.39</v>
      </c>
      <c r="R154" s="33">
        <v>379536.81</v>
      </c>
      <c r="S154" s="33">
        <v>0</v>
      </c>
      <c r="T154" s="33">
        <v>54113.87</v>
      </c>
      <c r="U154" s="33">
        <v>315509.05</v>
      </c>
      <c r="V154" s="33">
        <v>217884.4</v>
      </c>
      <c r="W154" s="33">
        <v>90856.47</v>
      </c>
      <c r="X154" s="33">
        <v>2517438.22</v>
      </c>
    </row>
    <row r="155" spans="1:24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258</v>
      </c>
      <c r="G155" s="56" t="s">
        <v>392</v>
      </c>
      <c r="H155" s="33">
        <v>7837959.12</v>
      </c>
      <c r="I155" s="33">
        <v>6759.71</v>
      </c>
      <c r="J155" s="33">
        <v>0</v>
      </c>
      <c r="K155" s="33">
        <v>172354.37</v>
      </c>
      <c r="L155" s="33">
        <v>0</v>
      </c>
      <c r="M155" s="33">
        <v>114154.19</v>
      </c>
      <c r="N155" s="33">
        <v>803955.56</v>
      </c>
      <c r="O155" s="33">
        <v>214116.6</v>
      </c>
      <c r="P155" s="33">
        <v>3129260.61</v>
      </c>
      <c r="Q155" s="33">
        <v>7251.52</v>
      </c>
      <c r="R155" s="33">
        <v>199342.4</v>
      </c>
      <c r="S155" s="33">
        <v>0</v>
      </c>
      <c r="T155" s="33">
        <v>20415.21</v>
      </c>
      <c r="U155" s="33">
        <v>333234.64</v>
      </c>
      <c r="V155" s="33">
        <v>175079.06</v>
      </c>
      <c r="W155" s="33">
        <v>5729.83</v>
      </c>
      <c r="X155" s="33">
        <v>2656305.42</v>
      </c>
    </row>
    <row r="156" spans="1:24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258</v>
      </c>
      <c r="G156" s="56" t="s">
        <v>393</v>
      </c>
      <c r="H156" s="33">
        <v>3612907.87</v>
      </c>
      <c r="I156" s="33">
        <v>563.65</v>
      </c>
      <c r="J156" s="33">
        <v>19863</v>
      </c>
      <c r="K156" s="33">
        <v>6065.7</v>
      </c>
      <c r="L156" s="33">
        <v>0</v>
      </c>
      <c r="M156" s="33">
        <v>58462.75</v>
      </c>
      <c r="N156" s="33">
        <v>514856.32</v>
      </c>
      <c r="O156" s="33">
        <v>30922.79</v>
      </c>
      <c r="P156" s="33">
        <v>1392234.91</v>
      </c>
      <c r="Q156" s="33">
        <v>7228.02</v>
      </c>
      <c r="R156" s="33">
        <v>341808.27</v>
      </c>
      <c r="S156" s="33">
        <v>0</v>
      </c>
      <c r="T156" s="33">
        <v>1050.4</v>
      </c>
      <c r="U156" s="33">
        <v>112754.36</v>
      </c>
      <c r="V156" s="33">
        <v>103328</v>
      </c>
      <c r="W156" s="33">
        <v>3000</v>
      </c>
      <c r="X156" s="33">
        <v>1020769.7</v>
      </c>
    </row>
    <row r="157" spans="1:24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258</v>
      </c>
      <c r="G157" s="56" t="s">
        <v>394</v>
      </c>
      <c r="H157" s="33">
        <v>5733513.57</v>
      </c>
      <c r="I157" s="33">
        <v>3542.31</v>
      </c>
      <c r="J157" s="33">
        <v>101684.6</v>
      </c>
      <c r="K157" s="33">
        <v>52903.53</v>
      </c>
      <c r="L157" s="33">
        <v>0</v>
      </c>
      <c r="M157" s="33">
        <v>10702.87</v>
      </c>
      <c r="N157" s="33">
        <v>714086.1</v>
      </c>
      <c r="O157" s="33">
        <v>80730.22</v>
      </c>
      <c r="P157" s="33">
        <v>2258715.93</v>
      </c>
      <c r="Q157" s="33">
        <v>13114</v>
      </c>
      <c r="R157" s="33">
        <v>320204.95</v>
      </c>
      <c r="S157" s="33">
        <v>0</v>
      </c>
      <c r="T157" s="33">
        <v>92491.78</v>
      </c>
      <c r="U157" s="33">
        <v>200355.18</v>
      </c>
      <c r="V157" s="33">
        <v>211452.34</v>
      </c>
      <c r="W157" s="33">
        <v>38591.7</v>
      </c>
      <c r="X157" s="33">
        <v>1634938.06</v>
      </c>
    </row>
    <row r="158" spans="1:24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258</v>
      </c>
      <c r="G158" s="56" t="s">
        <v>395</v>
      </c>
      <c r="H158" s="33">
        <v>3389639.68</v>
      </c>
      <c r="I158" s="33">
        <v>15188.24</v>
      </c>
      <c r="J158" s="33">
        <v>31737.34</v>
      </c>
      <c r="K158" s="33">
        <v>19189.5</v>
      </c>
      <c r="L158" s="33">
        <v>0</v>
      </c>
      <c r="M158" s="33">
        <v>20374.71</v>
      </c>
      <c r="N158" s="33">
        <v>576326.51</v>
      </c>
      <c r="O158" s="33">
        <v>52933.38</v>
      </c>
      <c r="P158" s="33">
        <v>1098711.8</v>
      </c>
      <c r="Q158" s="33">
        <v>5080.7</v>
      </c>
      <c r="R158" s="33">
        <v>407876.17</v>
      </c>
      <c r="S158" s="33">
        <v>0</v>
      </c>
      <c r="T158" s="33">
        <v>0</v>
      </c>
      <c r="U158" s="33">
        <v>148749.37</v>
      </c>
      <c r="V158" s="33">
        <v>45930.63</v>
      </c>
      <c r="W158" s="33">
        <v>6346.57</v>
      </c>
      <c r="X158" s="33">
        <v>961194.76</v>
      </c>
    </row>
    <row r="159" spans="1:24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258</v>
      </c>
      <c r="G159" s="56" t="s">
        <v>396</v>
      </c>
      <c r="H159" s="33">
        <v>6613915.32</v>
      </c>
      <c r="I159" s="33">
        <v>4875</v>
      </c>
      <c r="J159" s="33">
        <v>89559.79</v>
      </c>
      <c r="K159" s="33">
        <v>8714.95</v>
      </c>
      <c r="L159" s="33">
        <v>0</v>
      </c>
      <c r="M159" s="33">
        <v>3473.77</v>
      </c>
      <c r="N159" s="33">
        <v>634553.91</v>
      </c>
      <c r="O159" s="33">
        <v>113747.98</v>
      </c>
      <c r="P159" s="33">
        <v>1532199.67</v>
      </c>
      <c r="Q159" s="33">
        <v>18220.65</v>
      </c>
      <c r="R159" s="33">
        <v>285417.68</v>
      </c>
      <c r="S159" s="33">
        <v>0</v>
      </c>
      <c r="T159" s="33">
        <v>17993.07</v>
      </c>
      <c r="U159" s="33">
        <v>2074303.8</v>
      </c>
      <c r="V159" s="33">
        <v>52000</v>
      </c>
      <c r="W159" s="33">
        <v>20257.85</v>
      </c>
      <c r="X159" s="33">
        <v>1758597.2</v>
      </c>
    </row>
    <row r="160" spans="1:24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258</v>
      </c>
      <c r="G160" s="56" t="s">
        <v>397</v>
      </c>
      <c r="H160" s="33">
        <v>3655377.74</v>
      </c>
      <c r="I160" s="33">
        <v>25956.97</v>
      </c>
      <c r="J160" s="33">
        <v>11590.9</v>
      </c>
      <c r="K160" s="33">
        <v>3081.23</v>
      </c>
      <c r="L160" s="33">
        <v>0</v>
      </c>
      <c r="M160" s="33">
        <v>10845.11</v>
      </c>
      <c r="N160" s="33">
        <v>532264.65</v>
      </c>
      <c r="O160" s="33">
        <v>30640.53</v>
      </c>
      <c r="P160" s="33">
        <v>1346624.52</v>
      </c>
      <c r="Q160" s="33">
        <v>3294.93</v>
      </c>
      <c r="R160" s="33">
        <v>297412.87</v>
      </c>
      <c r="S160" s="33">
        <v>0</v>
      </c>
      <c r="T160" s="33">
        <v>0</v>
      </c>
      <c r="U160" s="33">
        <v>85471.11</v>
      </c>
      <c r="V160" s="33">
        <v>132240.29</v>
      </c>
      <c r="W160" s="33">
        <v>10000</v>
      </c>
      <c r="X160" s="33">
        <v>1165954.63</v>
      </c>
    </row>
    <row r="161" spans="1:24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258</v>
      </c>
      <c r="G161" s="56" t="s">
        <v>398</v>
      </c>
      <c r="H161" s="33">
        <v>8365568.44</v>
      </c>
      <c r="I161" s="33">
        <v>2036580.72</v>
      </c>
      <c r="J161" s="33">
        <v>0</v>
      </c>
      <c r="K161" s="33">
        <v>7497.03</v>
      </c>
      <c r="L161" s="33">
        <v>0</v>
      </c>
      <c r="M161" s="33">
        <v>14291.91</v>
      </c>
      <c r="N161" s="33">
        <v>735400.58</v>
      </c>
      <c r="O161" s="33">
        <v>44016.43</v>
      </c>
      <c r="P161" s="33">
        <v>2287235.36</v>
      </c>
      <c r="Q161" s="33">
        <v>2750.51</v>
      </c>
      <c r="R161" s="33">
        <v>149730.15</v>
      </c>
      <c r="S161" s="33">
        <v>0</v>
      </c>
      <c r="T161" s="33">
        <v>17317.41</v>
      </c>
      <c r="U161" s="33">
        <v>493577.65</v>
      </c>
      <c r="V161" s="33">
        <v>256037.5</v>
      </c>
      <c r="W161" s="33">
        <v>40000</v>
      </c>
      <c r="X161" s="33">
        <v>2281133.19</v>
      </c>
    </row>
    <row r="162" spans="1:24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258</v>
      </c>
      <c r="G162" s="56" t="s">
        <v>399</v>
      </c>
      <c r="H162" s="33">
        <v>4806092.33</v>
      </c>
      <c r="I162" s="33">
        <v>0</v>
      </c>
      <c r="J162" s="33">
        <v>0</v>
      </c>
      <c r="K162" s="33">
        <v>1336160.51</v>
      </c>
      <c r="L162" s="33">
        <v>0</v>
      </c>
      <c r="M162" s="33">
        <v>429.53</v>
      </c>
      <c r="N162" s="33">
        <v>454944.58</v>
      </c>
      <c r="O162" s="33">
        <v>39441.49</v>
      </c>
      <c r="P162" s="33">
        <v>1202973.83</v>
      </c>
      <c r="Q162" s="33">
        <v>3143.39</v>
      </c>
      <c r="R162" s="33">
        <v>384035.16</v>
      </c>
      <c r="S162" s="33">
        <v>0</v>
      </c>
      <c r="T162" s="33">
        <v>27014.34</v>
      </c>
      <c r="U162" s="33">
        <v>188638.78</v>
      </c>
      <c r="V162" s="33">
        <v>48905.39</v>
      </c>
      <c r="W162" s="33">
        <v>1000</v>
      </c>
      <c r="X162" s="33">
        <v>1119405.33</v>
      </c>
    </row>
    <row r="163" spans="1:24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258</v>
      </c>
      <c r="G163" s="56" t="s">
        <v>400</v>
      </c>
      <c r="H163" s="33">
        <v>2990349.03</v>
      </c>
      <c r="I163" s="33">
        <v>128.5</v>
      </c>
      <c r="J163" s="33">
        <v>0</v>
      </c>
      <c r="K163" s="33">
        <v>21418.05</v>
      </c>
      <c r="L163" s="33">
        <v>0</v>
      </c>
      <c r="M163" s="33">
        <v>900.5</v>
      </c>
      <c r="N163" s="33">
        <v>460870.4</v>
      </c>
      <c r="O163" s="33">
        <v>11373.86</v>
      </c>
      <c r="P163" s="33">
        <v>817197.01</v>
      </c>
      <c r="Q163" s="33">
        <v>2166.86</v>
      </c>
      <c r="R163" s="33">
        <v>204905.55</v>
      </c>
      <c r="S163" s="33">
        <v>0</v>
      </c>
      <c r="T163" s="33">
        <v>13319.83</v>
      </c>
      <c r="U163" s="33">
        <v>456310.74</v>
      </c>
      <c r="V163" s="33">
        <v>60027.09</v>
      </c>
      <c r="W163" s="33">
        <v>263.06</v>
      </c>
      <c r="X163" s="33">
        <v>941467.58</v>
      </c>
    </row>
    <row r="164" spans="1:24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258</v>
      </c>
      <c r="G164" s="56" t="s">
        <v>401</v>
      </c>
      <c r="H164" s="33">
        <v>4148813.88</v>
      </c>
      <c r="I164" s="33">
        <v>10849.18</v>
      </c>
      <c r="J164" s="33">
        <v>0</v>
      </c>
      <c r="K164" s="33">
        <v>61851.34</v>
      </c>
      <c r="L164" s="33">
        <v>336</v>
      </c>
      <c r="M164" s="33">
        <v>91506.76</v>
      </c>
      <c r="N164" s="33">
        <v>669336.83</v>
      </c>
      <c r="O164" s="33">
        <v>13872.63</v>
      </c>
      <c r="P164" s="33">
        <v>1471501.32</v>
      </c>
      <c r="Q164" s="33">
        <v>1594.01</v>
      </c>
      <c r="R164" s="33">
        <v>199005.73</v>
      </c>
      <c r="S164" s="33">
        <v>0</v>
      </c>
      <c r="T164" s="33">
        <v>3611.82</v>
      </c>
      <c r="U164" s="33">
        <v>143360.62</v>
      </c>
      <c r="V164" s="33">
        <v>171691.11</v>
      </c>
      <c r="W164" s="33">
        <v>553.17</v>
      </c>
      <c r="X164" s="33">
        <v>1309743.36</v>
      </c>
    </row>
    <row r="165" spans="1:24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258</v>
      </c>
      <c r="G165" s="56" t="s">
        <v>402</v>
      </c>
      <c r="H165" s="33">
        <v>2789252.18</v>
      </c>
      <c r="I165" s="33">
        <v>815.27</v>
      </c>
      <c r="J165" s="33">
        <v>72258.21</v>
      </c>
      <c r="K165" s="33">
        <v>11972.35</v>
      </c>
      <c r="L165" s="33">
        <v>0</v>
      </c>
      <c r="M165" s="33">
        <v>1411.69</v>
      </c>
      <c r="N165" s="33">
        <v>550937.37</v>
      </c>
      <c r="O165" s="33">
        <v>25845.67</v>
      </c>
      <c r="P165" s="33">
        <v>727518</v>
      </c>
      <c r="Q165" s="33">
        <v>11483.12</v>
      </c>
      <c r="R165" s="33">
        <v>159387.95</v>
      </c>
      <c r="S165" s="33">
        <v>0</v>
      </c>
      <c r="T165" s="33">
        <v>0</v>
      </c>
      <c r="U165" s="33">
        <v>286916.62</v>
      </c>
      <c r="V165" s="33">
        <v>27968.9</v>
      </c>
      <c r="W165" s="33">
        <v>0</v>
      </c>
      <c r="X165" s="33">
        <v>912737.03</v>
      </c>
    </row>
    <row r="166" spans="1:24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258</v>
      </c>
      <c r="G166" s="56" t="s">
        <v>403</v>
      </c>
      <c r="H166" s="33">
        <v>4428260.99</v>
      </c>
      <c r="I166" s="33">
        <v>4030.01</v>
      </c>
      <c r="J166" s="33">
        <v>0</v>
      </c>
      <c r="K166" s="33">
        <v>8584.7</v>
      </c>
      <c r="L166" s="33">
        <v>0</v>
      </c>
      <c r="M166" s="33">
        <v>9045.35</v>
      </c>
      <c r="N166" s="33">
        <v>541079.05</v>
      </c>
      <c r="O166" s="33">
        <v>21084.48</v>
      </c>
      <c r="P166" s="33">
        <v>1676568.4</v>
      </c>
      <c r="Q166" s="33">
        <v>5777.82</v>
      </c>
      <c r="R166" s="33">
        <v>235718.33</v>
      </c>
      <c r="S166" s="33">
        <v>0</v>
      </c>
      <c r="T166" s="33">
        <v>18557.92</v>
      </c>
      <c r="U166" s="33">
        <v>434316.06</v>
      </c>
      <c r="V166" s="33">
        <v>93390.91</v>
      </c>
      <c r="W166" s="33">
        <v>31476</v>
      </c>
      <c r="X166" s="33">
        <v>1348631.96</v>
      </c>
    </row>
    <row r="167" spans="1:24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258</v>
      </c>
      <c r="G167" s="56" t="s">
        <v>404</v>
      </c>
      <c r="H167" s="33">
        <v>8127887.39</v>
      </c>
      <c r="I167" s="33">
        <v>1962.47</v>
      </c>
      <c r="J167" s="33">
        <v>0</v>
      </c>
      <c r="K167" s="33">
        <v>22868.76</v>
      </c>
      <c r="L167" s="33">
        <v>0</v>
      </c>
      <c r="M167" s="33">
        <v>30207.63</v>
      </c>
      <c r="N167" s="33">
        <v>819495.4</v>
      </c>
      <c r="O167" s="33">
        <v>31880.48</v>
      </c>
      <c r="P167" s="33">
        <v>3388687.89</v>
      </c>
      <c r="Q167" s="33">
        <v>14697.94</v>
      </c>
      <c r="R167" s="33">
        <v>398574.9</v>
      </c>
      <c r="S167" s="33">
        <v>35702.51</v>
      </c>
      <c r="T167" s="33">
        <v>553.91</v>
      </c>
      <c r="U167" s="33">
        <v>410937.89</v>
      </c>
      <c r="V167" s="33">
        <v>200905.37</v>
      </c>
      <c r="W167" s="33">
        <v>114620.53</v>
      </c>
      <c r="X167" s="33">
        <v>2656791.71</v>
      </c>
    </row>
    <row r="168" spans="1:24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258</v>
      </c>
      <c r="G168" s="56" t="s">
        <v>405</v>
      </c>
      <c r="H168" s="33">
        <v>5323538.37</v>
      </c>
      <c r="I168" s="33">
        <v>0</v>
      </c>
      <c r="J168" s="33">
        <v>73554.61</v>
      </c>
      <c r="K168" s="33">
        <v>16078.47</v>
      </c>
      <c r="L168" s="33">
        <v>0</v>
      </c>
      <c r="M168" s="33">
        <v>253004.2</v>
      </c>
      <c r="N168" s="33">
        <v>531843.09</v>
      </c>
      <c r="O168" s="33">
        <v>12406.64</v>
      </c>
      <c r="P168" s="33">
        <v>2147504.71</v>
      </c>
      <c r="Q168" s="33">
        <v>8931.12</v>
      </c>
      <c r="R168" s="33">
        <v>370807.66</v>
      </c>
      <c r="S168" s="33">
        <v>0</v>
      </c>
      <c r="T168" s="33">
        <v>1860</v>
      </c>
      <c r="U168" s="33">
        <v>232773.27</v>
      </c>
      <c r="V168" s="33">
        <v>62000</v>
      </c>
      <c r="W168" s="33">
        <v>14606.76</v>
      </c>
      <c r="X168" s="33">
        <v>1598167.84</v>
      </c>
    </row>
    <row r="169" spans="1:24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258</v>
      </c>
      <c r="G169" s="56" t="s">
        <v>406</v>
      </c>
      <c r="H169" s="33">
        <v>5783867.19</v>
      </c>
      <c r="I169" s="33">
        <v>36090.86</v>
      </c>
      <c r="J169" s="33">
        <v>0</v>
      </c>
      <c r="K169" s="33">
        <v>7610.89</v>
      </c>
      <c r="L169" s="33">
        <v>0</v>
      </c>
      <c r="M169" s="33">
        <v>10019.36</v>
      </c>
      <c r="N169" s="33">
        <v>650557.14</v>
      </c>
      <c r="O169" s="33">
        <v>36564.61</v>
      </c>
      <c r="P169" s="33">
        <v>2187873.74</v>
      </c>
      <c r="Q169" s="33">
        <v>5071.63</v>
      </c>
      <c r="R169" s="33">
        <v>223665.95</v>
      </c>
      <c r="S169" s="33">
        <v>92626.89</v>
      </c>
      <c r="T169" s="33">
        <v>70132.12</v>
      </c>
      <c r="U169" s="33">
        <v>133974.28</v>
      </c>
      <c r="V169" s="33">
        <v>651208.16</v>
      </c>
      <c r="W169" s="33">
        <v>89791.44</v>
      </c>
      <c r="X169" s="33">
        <v>1588680.12</v>
      </c>
    </row>
    <row r="170" spans="1:24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258</v>
      </c>
      <c r="G170" s="56" t="s">
        <v>407</v>
      </c>
      <c r="H170" s="33">
        <v>4645498.29</v>
      </c>
      <c r="I170" s="33">
        <v>301.32</v>
      </c>
      <c r="J170" s="33">
        <v>0</v>
      </c>
      <c r="K170" s="33">
        <v>23850.78</v>
      </c>
      <c r="L170" s="33">
        <v>0</v>
      </c>
      <c r="M170" s="33">
        <v>29280.22</v>
      </c>
      <c r="N170" s="33">
        <v>698794.82</v>
      </c>
      <c r="O170" s="33">
        <v>39822.79</v>
      </c>
      <c r="P170" s="33">
        <v>1822886.44</v>
      </c>
      <c r="Q170" s="33">
        <v>24981.93</v>
      </c>
      <c r="R170" s="33">
        <v>255765.72</v>
      </c>
      <c r="S170" s="33">
        <v>0</v>
      </c>
      <c r="T170" s="33">
        <v>0</v>
      </c>
      <c r="U170" s="33">
        <v>149168.13</v>
      </c>
      <c r="V170" s="33">
        <v>55000</v>
      </c>
      <c r="W170" s="33">
        <v>38000</v>
      </c>
      <c r="X170" s="33">
        <v>1507646.14</v>
      </c>
    </row>
    <row r="171" spans="1:24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258</v>
      </c>
      <c r="G171" s="56" t="s">
        <v>408</v>
      </c>
      <c r="H171" s="33">
        <v>4759875.23</v>
      </c>
      <c r="I171" s="33">
        <v>2268.35</v>
      </c>
      <c r="J171" s="33">
        <v>35133</v>
      </c>
      <c r="K171" s="33">
        <v>27574.88</v>
      </c>
      <c r="L171" s="33">
        <v>0</v>
      </c>
      <c r="M171" s="33">
        <v>33066.68</v>
      </c>
      <c r="N171" s="33">
        <v>615456.18</v>
      </c>
      <c r="O171" s="33">
        <v>29010.76</v>
      </c>
      <c r="P171" s="33">
        <v>1909722.84</v>
      </c>
      <c r="Q171" s="33">
        <v>20638.33</v>
      </c>
      <c r="R171" s="33">
        <v>297581.98</v>
      </c>
      <c r="S171" s="33">
        <v>28736.74</v>
      </c>
      <c r="T171" s="33">
        <v>12218.72</v>
      </c>
      <c r="U171" s="33">
        <v>210583.27</v>
      </c>
      <c r="V171" s="33">
        <v>126665.47</v>
      </c>
      <c r="W171" s="33">
        <v>37500</v>
      </c>
      <c r="X171" s="33">
        <v>1373718.03</v>
      </c>
    </row>
    <row r="172" spans="1:24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258</v>
      </c>
      <c r="G172" s="56" t="s">
        <v>274</v>
      </c>
      <c r="H172" s="33">
        <v>6218744.77</v>
      </c>
      <c r="I172" s="33">
        <v>3490.79</v>
      </c>
      <c r="J172" s="33">
        <v>0</v>
      </c>
      <c r="K172" s="33">
        <v>67744.65</v>
      </c>
      <c r="L172" s="33">
        <v>0</v>
      </c>
      <c r="M172" s="33">
        <v>21675.78</v>
      </c>
      <c r="N172" s="33">
        <v>964863.85</v>
      </c>
      <c r="O172" s="33">
        <v>57986.19</v>
      </c>
      <c r="P172" s="33">
        <v>2414408.55</v>
      </c>
      <c r="Q172" s="33">
        <v>43565.91</v>
      </c>
      <c r="R172" s="33">
        <v>476812.13</v>
      </c>
      <c r="S172" s="33">
        <v>0</v>
      </c>
      <c r="T172" s="33">
        <v>25671.29</v>
      </c>
      <c r="U172" s="33">
        <v>324439.68</v>
      </c>
      <c r="V172" s="33">
        <v>170721.01</v>
      </c>
      <c r="W172" s="33">
        <v>972.29</v>
      </c>
      <c r="X172" s="33">
        <v>1646392.65</v>
      </c>
    </row>
    <row r="173" spans="1:24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258</v>
      </c>
      <c r="G173" s="56" t="s">
        <v>409</v>
      </c>
      <c r="H173" s="33">
        <v>6926091.41</v>
      </c>
      <c r="I173" s="33">
        <v>135.34</v>
      </c>
      <c r="J173" s="33">
        <v>0</v>
      </c>
      <c r="K173" s="33">
        <v>18635.2</v>
      </c>
      <c r="L173" s="33">
        <v>0</v>
      </c>
      <c r="M173" s="33">
        <v>19239.62</v>
      </c>
      <c r="N173" s="33">
        <v>699538.86</v>
      </c>
      <c r="O173" s="33">
        <v>40687.02</v>
      </c>
      <c r="P173" s="33">
        <v>2612798.63</v>
      </c>
      <c r="Q173" s="33">
        <v>6802.48</v>
      </c>
      <c r="R173" s="33">
        <v>625597.1</v>
      </c>
      <c r="S173" s="33">
        <v>0</v>
      </c>
      <c r="T173" s="33">
        <v>24945.25</v>
      </c>
      <c r="U173" s="33">
        <v>197379.19</v>
      </c>
      <c r="V173" s="33">
        <v>608458.81</v>
      </c>
      <c r="W173" s="33">
        <v>0</v>
      </c>
      <c r="X173" s="33">
        <v>2071873.91</v>
      </c>
    </row>
    <row r="174" spans="1:24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258</v>
      </c>
      <c r="G174" s="56" t="s">
        <v>410</v>
      </c>
      <c r="H174" s="33">
        <v>5418510.31</v>
      </c>
      <c r="I174" s="33">
        <v>6817.72</v>
      </c>
      <c r="J174" s="33">
        <v>0</v>
      </c>
      <c r="K174" s="33">
        <v>22264.47</v>
      </c>
      <c r="L174" s="33">
        <v>0</v>
      </c>
      <c r="M174" s="33">
        <v>1222.9</v>
      </c>
      <c r="N174" s="33">
        <v>558206.04</v>
      </c>
      <c r="O174" s="33">
        <v>126842.3</v>
      </c>
      <c r="P174" s="33">
        <v>1870405.72</v>
      </c>
      <c r="Q174" s="33">
        <v>8811.99</v>
      </c>
      <c r="R174" s="33">
        <v>467779.25</v>
      </c>
      <c r="S174" s="33">
        <v>0</v>
      </c>
      <c r="T174" s="33">
        <v>37354.35</v>
      </c>
      <c r="U174" s="33">
        <v>181244.74</v>
      </c>
      <c r="V174" s="33">
        <v>190000</v>
      </c>
      <c r="W174" s="33">
        <v>0</v>
      </c>
      <c r="X174" s="33">
        <v>1947560.83</v>
      </c>
    </row>
    <row r="175" spans="1:24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258</v>
      </c>
      <c r="G175" s="56" t="s">
        <v>411</v>
      </c>
      <c r="H175" s="33">
        <v>7460729.38</v>
      </c>
      <c r="I175" s="33">
        <v>1256.46</v>
      </c>
      <c r="J175" s="33">
        <v>56822.79</v>
      </c>
      <c r="K175" s="33">
        <v>201365.31</v>
      </c>
      <c r="L175" s="33">
        <v>0</v>
      </c>
      <c r="M175" s="33">
        <v>68162.28</v>
      </c>
      <c r="N175" s="33">
        <v>833552.1</v>
      </c>
      <c r="O175" s="33">
        <v>33935.58</v>
      </c>
      <c r="P175" s="33">
        <v>2804319.4</v>
      </c>
      <c r="Q175" s="33">
        <v>11969.76</v>
      </c>
      <c r="R175" s="33">
        <v>224557.64</v>
      </c>
      <c r="S175" s="33">
        <v>3068.09</v>
      </c>
      <c r="T175" s="33">
        <v>0</v>
      </c>
      <c r="U175" s="33">
        <v>149768.8</v>
      </c>
      <c r="V175" s="33">
        <v>190079.32</v>
      </c>
      <c r="W175" s="33">
        <v>37000</v>
      </c>
      <c r="X175" s="33">
        <v>2844871.85</v>
      </c>
    </row>
    <row r="176" spans="1:24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258</v>
      </c>
      <c r="G176" s="56" t="s">
        <v>412</v>
      </c>
      <c r="H176" s="33">
        <v>3367987.36</v>
      </c>
      <c r="I176" s="33">
        <v>9696.5</v>
      </c>
      <c r="J176" s="33">
        <v>0</v>
      </c>
      <c r="K176" s="33">
        <v>5685.32</v>
      </c>
      <c r="L176" s="33">
        <v>0</v>
      </c>
      <c r="M176" s="33">
        <v>40797.79</v>
      </c>
      <c r="N176" s="33">
        <v>435357.51</v>
      </c>
      <c r="O176" s="33">
        <v>37454.48</v>
      </c>
      <c r="P176" s="33">
        <v>1114919.17</v>
      </c>
      <c r="Q176" s="33">
        <v>7767</v>
      </c>
      <c r="R176" s="33">
        <v>259590.61</v>
      </c>
      <c r="S176" s="33">
        <v>16021.37</v>
      </c>
      <c r="T176" s="33">
        <v>32479.56</v>
      </c>
      <c r="U176" s="33">
        <v>213929.96</v>
      </c>
      <c r="V176" s="33">
        <v>125743.66</v>
      </c>
      <c r="W176" s="33">
        <v>0</v>
      </c>
      <c r="X176" s="33">
        <v>1068544.43</v>
      </c>
    </row>
    <row r="177" spans="1:24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258</v>
      </c>
      <c r="G177" s="56" t="s">
        <v>413</v>
      </c>
      <c r="H177" s="33">
        <v>4241286.63</v>
      </c>
      <c r="I177" s="33">
        <v>296.18</v>
      </c>
      <c r="J177" s="33">
        <v>0</v>
      </c>
      <c r="K177" s="33">
        <v>51059.57</v>
      </c>
      <c r="L177" s="33">
        <v>0</v>
      </c>
      <c r="M177" s="33">
        <v>0</v>
      </c>
      <c r="N177" s="33">
        <v>413472.11</v>
      </c>
      <c r="O177" s="33">
        <v>20733.33</v>
      </c>
      <c r="P177" s="33">
        <v>1629126.6</v>
      </c>
      <c r="Q177" s="33">
        <v>500</v>
      </c>
      <c r="R177" s="33">
        <v>178589.64</v>
      </c>
      <c r="S177" s="33">
        <v>5000</v>
      </c>
      <c r="T177" s="33">
        <v>0</v>
      </c>
      <c r="U177" s="33">
        <v>80954.89</v>
      </c>
      <c r="V177" s="33">
        <v>220108.87</v>
      </c>
      <c r="W177" s="33">
        <v>0</v>
      </c>
      <c r="X177" s="33">
        <v>1641445.44</v>
      </c>
    </row>
    <row r="178" spans="1:24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258</v>
      </c>
      <c r="G178" s="56" t="s">
        <v>414</v>
      </c>
      <c r="H178" s="33">
        <v>3773640.37</v>
      </c>
      <c r="I178" s="33">
        <v>0</v>
      </c>
      <c r="J178" s="33">
        <v>0</v>
      </c>
      <c r="K178" s="33">
        <v>22712.96</v>
      </c>
      <c r="L178" s="33">
        <v>0</v>
      </c>
      <c r="M178" s="33">
        <v>30233.38</v>
      </c>
      <c r="N178" s="33">
        <v>536123.61</v>
      </c>
      <c r="O178" s="33">
        <v>11358.77</v>
      </c>
      <c r="P178" s="33">
        <v>1139180.47</v>
      </c>
      <c r="Q178" s="33">
        <v>3273</v>
      </c>
      <c r="R178" s="33">
        <v>247329.49</v>
      </c>
      <c r="S178" s="33">
        <v>0</v>
      </c>
      <c r="T178" s="33">
        <v>121101.98</v>
      </c>
      <c r="U178" s="33">
        <v>178384.17</v>
      </c>
      <c r="V178" s="33">
        <v>51496.22</v>
      </c>
      <c r="W178" s="33">
        <v>141975.45</v>
      </c>
      <c r="X178" s="33">
        <v>1290470.87</v>
      </c>
    </row>
    <row r="179" spans="1:24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258</v>
      </c>
      <c r="G179" s="56" t="s">
        <v>415</v>
      </c>
      <c r="H179" s="33">
        <v>9823502.57</v>
      </c>
      <c r="I179" s="33">
        <v>13343.63</v>
      </c>
      <c r="J179" s="33">
        <v>371401.95</v>
      </c>
      <c r="K179" s="33">
        <v>204708.26</v>
      </c>
      <c r="L179" s="33">
        <v>0</v>
      </c>
      <c r="M179" s="33">
        <v>96215.26</v>
      </c>
      <c r="N179" s="33">
        <v>1057105.05</v>
      </c>
      <c r="O179" s="33">
        <v>36899.98</v>
      </c>
      <c r="P179" s="33">
        <v>3007096.01</v>
      </c>
      <c r="Q179" s="33">
        <v>29182.81</v>
      </c>
      <c r="R179" s="33">
        <v>372154.59</v>
      </c>
      <c r="S179" s="33">
        <v>0</v>
      </c>
      <c r="T179" s="33">
        <v>117020.82</v>
      </c>
      <c r="U179" s="33">
        <v>1065765.63</v>
      </c>
      <c r="V179" s="33">
        <v>81819.4</v>
      </c>
      <c r="W179" s="33">
        <v>72984.54</v>
      </c>
      <c r="X179" s="33">
        <v>3297804.64</v>
      </c>
    </row>
    <row r="180" spans="1:24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258</v>
      </c>
      <c r="G180" s="56" t="s">
        <v>416</v>
      </c>
      <c r="H180" s="33">
        <v>2609816.28</v>
      </c>
      <c r="I180" s="33">
        <v>4.43</v>
      </c>
      <c r="J180" s="33">
        <v>14630.95</v>
      </c>
      <c r="K180" s="33">
        <v>1782.33</v>
      </c>
      <c r="L180" s="33">
        <v>0</v>
      </c>
      <c r="M180" s="33">
        <v>41304.29</v>
      </c>
      <c r="N180" s="33">
        <v>331833.29</v>
      </c>
      <c r="O180" s="33">
        <v>11462.73</v>
      </c>
      <c r="P180" s="33">
        <v>1034909.14</v>
      </c>
      <c r="Q180" s="33">
        <v>1195</v>
      </c>
      <c r="R180" s="33">
        <v>194014.86</v>
      </c>
      <c r="S180" s="33">
        <v>0</v>
      </c>
      <c r="T180" s="33">
        <v>39813.38</v>
      </c>
      <c r="U180" s="33">
        <v>59781.3</v>
      </c>
      <c r="V180" s="33">
        <v>62296.6</v>
      </c>
      <c r="W180" s="33">
        <v>0</v>
      </c>
      <c r="X180" s="33">
        <v>816787.98</v>
      </c>
    </row>
    <row r="181" spans="1:24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258</v>
      </c>
      <c r="G181" s="56" t="s">
        <v>417</v>
      </c>
      <c r="H181" s="33">
        <v>3432174.12</v>
      </c>
      <c r="I181" s="33">
        <v>973.43</v>
      </c>
      <c r="J181" s="33">
        <v>104850.95</v>
      </c>
      <c r="K181" s="33">
        <v>3441.3</v>
      </c>
      <c r="L181" s="33">
        <v>0</v>
      </c>
      <c r="M181" s="33">
        <v>17106.21</v>
      </c>
      <c r="N181" s="33">
        <v>497375.81</v>
      </c>
      <c r="O181" s="33">
        <v>34249.2</v>
      </c>
      <c r="P181" s="33">
        <v>1280160.67</v>
      </c>
      <c r="Q181" s="33">
        <v>3688.71</v>
      </c>
      <c r="R181" s="33">
        <v>214393.9</v>
      </c>
      <c r="S181" s="33">
        <v>0</v>
      </c>
      <c r="T181" s="33">
        <v>0</v>
      </c>
      <c r="U181" s="33">
        <v>145491.42</v>
      </c>
      <c r="V181" s="33">
        <v>61118.73</v>
      </c>
      <c r="W181" s="33">
        <v>4583.39</v>
      </c>
      <c r="X181" s="33">
        <v>1064740.4</v>
      </c>
    </row>
    <row r="182" spans="1:24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258</v>
      </c>
      <c r="G182" s="56" t="s">
        <v>418</v>
      </c>
      <c r="H182" s="33">
        <v>2361293.91</v>
      </c>
      <c r="I182" s="33">
        <v>0</v>
      </c>
      <c r="J182" s="33">
        <v>17750.06</v>
      </c>
      <c r="K182" s="33">
        <v>109408.51</v>
      </c>
      <c r="L182" s="33">
        <v>0</v>
      </c>
      <c r="M182" s="33">
        <v>17321.71</v>
      </c>
      <c r="N182" s="33">
        <v>424887.85</v>
      </c>
      <c r="O182" s="33">
        <v>20995.05</v>
      </c>
      <c r="P182" s="33">
        <v>788430.37</v>
      </c>
      <c r="Q182" s="33">
        <v>1710</v>
      </c>
      <c r="R182" s="33">
        <v>144015.79</v>
      </c>
      <c r="S182" s="33">
        <v>0</v>
      </c>
      <c r="T182" s="33">
        <v>0</v>
      </c>
      <c r="U182" s="33">
        <v>95103.05</v>
      </c>
      <c r="V182" s="33">
        <v>24643.2</v>
      </c>
      <c r="W182" s="33">
        <v>0</v>
      </c>
      <c r="X182" s="33">
        <v>717028.32</v>
      </c>
    </row>
    <row r="183" spans="1:24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258</v>
      </c>
      <c r="G183" s="56" t="s">
        <v>419</v>
      </c>
      <c r="H183" s="33">
        <v>5852446.89</v>
      </c>
      <c r="I183" s="33">
        <v>325384.54</v>
      </c>
      <c r="J183" s="33">
        <v>0</v>
      </c>
      <c r="K183" s="33">
        <v>18588.71</v>
      </c>
      <c r="L183" s="33">
        <v>4886.18</v>
      </c>
      <c r="M183" s="33">
        <v>16462.11</v>
      </c>
      <c r="N183" s="33">
        <v>590368.12</v>
      </c>
      <c r="O183" s="33">
        <v>35104.21</v>
      </c>
      <c r="P183" s="33">
        <v>2289339.94</v>
      </c>
      <c r="Q183" s="33">
        <v>14532.69</v>
      </c>
      <c r="R183" s="33">
        <v>394088.99</v>
      </c>
      <c r="S183" s="33">
        <v>0</v>
      </c>
      <c r="T183" s="33">
        <v>52066.09</v>
      </c>
      <c r="U183" s="33">
        <v>185039.49</v>
      </c>
      <c r="V183" s="33">
        <v>132620.89</v>
      </c>
      <c r="W183" s="33">
        <v>4574.6</v>
      </c>
      <c r="X183" s="33">
        <v>1789390.33</v>
      </c>
    </row>
    <row r="184" spans="1:24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258</v>
      </c>
      <c r="G184" s="56" t="s">
        <v>420</v>
      </c>
      <c r="H184" s="33">
        <v>4996226.33</v>
      </c>
      <c r="I184" s="33">
        <v>166.42</v>
      </c>
      <c r="J184" s="33">
        <v>0</v>
      </c>
      <c r="K184" s="33">
        <v>9711.64</v>
      </c>
      <c r="L184" s="33">
        <v>0</v>
      </c>
      <c r="M184" s="33">
        <v>32116.09</v>
      </c>
      <c r="N184" s="33">
        <v>696347.67</v>
      </c>
      <c r="O184" s="33">
        <v>30955.53</v>
      </c>
      <c r="P184" s="33">
        <v>2039971.03</v>
      </c>
      <c r="Q184" s="33">
        <v>2639</v>
      </c>
      <c r="R184" s="33">
        <v>233180.73</v>
      </c>
      <c r="S184" s="33">
        <v>0</v>
      </c>
      <c r="T184" s="33">
        <v>1665.3</v>
      </c>
      <c r="U184" s="33">
        <v>194778.79</v>
      </c>
      <c r="V184" s="33">
        <v>124340.08</v>
      </c>
      <c r="W184" s="33">
        <v>89844.33</v>
      </c>
      <c r="X184" s="33">
        <v>1540509.72</v>
      </c>
    </row>
    <row r="185" spans="1:24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258</v>
      </c>
      <c r="G185" s="56" t="s">
        <v>421</v>
      </c>
      <c r="H185" s="33">
        <v>18897084.51</v>
      </c>
      <c r="I185" s="33">
        <v>365142.78</v>
      </c>
      <c r="J185" s="33">
        <v>0</v>
      </c>
      <c r="K185" s="33">
        <v>781979.28</v>
      </c>
      <c r="L185" s="33">
        <v>5337.77</v>
      </c>
      <c r="M185" s="33">
        <v>48001.57</v>
      </c>
      <c r="N185" s="33">
        <v>1616115.84</v>
      </c>
      <c r="O185" s="33">
        <v>125709.52</v>
      </c>
      <c r="P185" s="33">
        <v>6550567.19</v>
      </c>
      <c r="Q185" s="33">
        <v>66157.28</v>
      </c>
      <c r="R185" s="33">
        <v>901342.55</v>
      </c>
      <c r="S185" s="33">
        <v>0</v>
      </c>
      <c r="T185" s="33">
        <v>0</v>
      </c>
      <c r="U185" s="33">
        <v>1403191.8</v>
      </c>
      <c r="V185" s="33">
        <v>635827.59</v>
      </c>
      <c r="W185" s="33">
        <v>396300.09</v>
      </c>
      <c r="X185" s="33">
        <v>6001411.25</v>
      </c>
    </row>
    <row r="186" spans="1:24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258</v>
      </c>
      <c r="G186" s="56" t="s">
        <v>422</v>
      </c>
      <c r="H186" s="33">
        <v>3030575.87</v>
      </c>
      <c r="I186" s="33">
        <v>819.95</v>
      </c>
      <c r="J186" s="33">
        <v>49710.07</v>
      </c>
      <c r="K186" s="33">
        <v>19172.45</v>
      </c>
      <c r="L186" s="33">
        <v>0</v>
      </c>
      <c r="M186" s="33">
        <v>16524.62</v>
      </c>
      <c r="N186" s="33">
        <v>516868.51</v>
      </c>
      <c r="O186" s="33">
        <v>31674.7</v>
      </c>
      <c r="P186" s="33">
        <v>903052.62</v>
      </c>
      <c r="Q186" s="33">
        <v>2570</v>
      </c>
      <c r="R186" s="33">
        <v>386215.31</v>
      </c>
      <c r="S186" s="33">
        <v>0</v>
      </c>
      <c r="T186" s="33">
        <v>0</v>
      </c>
      <c r="U186" s="33">
        <v>91335.2</v>
      </c>
      <c r="V186" s="33">
        <v>56000</v>
      </c>
      <c r="W186" s="33">
        <v>20000</v>
      </c>
      <c r="X186" s="33">
        <v>936632.44</v>
      </c>
    </row>
    <row r="187" spans="1:24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258</v>
      </c>
      <c r="G187" s="56" t="s">
        <v>423</v>
      </c>
      <c r="H187" s="33">
        <v>4364393.11</v>
      </c>
      <c r="I187" s="33">
        <v>260801.84</v>
      </c>
      <c r="J187" s="33">
        <v>78848.95</v>
      </c>
      <c r="K187" s="33">
        <v>14904.2</v>
      </c>
      <c r="L187" s="33">
        <v>0</v>
      </c>
      <c r="M187" s="33">
        <v>39108.12</v>
      </c>
      <c r="N187" s="33">
        <v>540489.83</v>
      </c>
      <c r="O187" s="33">
        <v>51205.11</v>
      </c>
      <c r="P187" s="33">
        <v>1512523.15</v>
      </c>
      <c r="Q187" s="33">
        <v>26626.46</v>
      </c>
      <c r="R187" s="33">
        <v>236313.59</v>
      </c>
      <c r="S187" s="33">
        <v>0</v>
      </c>
      <c r="T187" s="33">
        <v>0</v>
      </c>
      <c r="U187" s="33">
        <v>126864.63</v>
      </c>
      <c r="V187" s="33">
        <v>105000</v>
      </c>
      <c r="W187" s="33">
        <v>70000</v>
      </c>
      <c r="X187" s="33">
        <v>1301707.23</v>
      </c>
    </row>
    <row r="188" spans="1:24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258</v>
      </c>
      <c r="G188" s="56" t="s">
        <v>424</v>
      </c>
      <c r="H188" s="33">
        <v>6758822.16</v>
      </c>
      <c r="I188" s="33">
        <v>13775.04</v>
      </c>
      <c r="J188" s="33">
        <v>0</v>
      </c>
      <c r="K188" s="33">
        <v>68787.69</v>
      </c>
      <c r="L188" s="33">
        <v>0</v>
      </c>
      <c r="M188" s="33">
        <v>68195.27</v>
      </c>
      <c r="N188" s="33">
        <v>665522.18</v>
      </c>
      <c r="O188" s="33">
        <v>36213.72</v>
      </c>
      <c r="P188" s="33">
        <v>2448651.27</v>
      </c>
      <c r="Q188" s="33">
        <v>20806.35</v>
      </c>
      <c r="R188" s="33">
        <v>180613.18</v>
      </c>
      <c r="S188" s="33">
        <v>71000</v>
      </c>
      <c r="T188" s="33">
        <v>25557.05</v>
      </c>
      <c r="U188" s="33">
        <v>228965.42</v>
      </c>
      <c r="V188" s="33">
        <v>332498.37</v>
      </c>
      <c r="W188" s="33">
        <v>376894.02</v>
      </c>
      <c r="X188" s="33">
        <v>2221342.6</v>
      </c>
    </row>
    <row r="189" spans="1:24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258</v>
      </c>
      <c r="G189" s="56" t="s">
        <v>425</v>
      </c>
      <c r="H189" s="33">
        <v>9297630.17</v>
      </c>
      <c r="I189" s="33">
        <v>283.41</v>
      </c>
      <c r="J189" s="33">
        <v>173927.58</v>
      </c>
      <c r="K189" s="33">
        <v>42217.77</v>
      </c>
      <c r="L189" s="33">
        <v>0</v>
      </c>
      <c r="M189" s="33">
        <v>71175.55</v>
      </c>
      <c r="N189" s="33">
        <v>1312269.26</v>
      </c>
      <c r="O189" s="33">
        <v>47964.4</v>
      </c>
      <c r="P189" s="33">
        <v>3470369.35</v>
      </c>
      <c r="Q189" s="33">
        <v>95038.69</v>
      </c>
      <c r="R189" s="33">
        <v>714077.66</v>
      </c>
      <c r="S189" s="33">
        <v>4920</v>
      </c>
      <c r="T189" s="33">
        <v>0</v>
      </c>
      <c r="U189" s="33">
        <v>432836.81</v>
      </c>
      <c r="V189" s="33">
        <v>224484.66</v>
      </c>
      <c r="W189" s="33">
        <v>67442.28</v>
      </c>
      <c r="X189" s="33">
        <v>2640622.75</v>
      </c>
    </row>
    <row r="190" spans="1:24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258</v>
      </c>
      <c r="G190" s="56" t="s">
        <v>426</v>
      </c>
      <c r="H190" s="33">
        <v>11012707.26</v>
      </c>
      <c r="I190" s="33">
        <v>664.39</v>
      </c>
      <c r="J190" s="33">
        <v>0</v>
      </c>
      <c r="K190" s="33">
        <v>12024.14</v>
      </c>
      <c r="L190" s="33">
        <v>0</v>
      </c>
      <c r="M190" s="33">
        <v>82329.95</v>
      </c>
      <c r="N190" s="33">
        <v>1258454.62</v>
      </c>
      <c r="O190" s="33">
        <v>68174.65</v>
      </c>
      <c r="P190" s="33">
        <v>3891806.2</v>
      </c>
      <c r="Q190" s="33">
        <v>51128.09</v>
      </c>
      <c r="R190" s="33">
        <v>788742.27</v>
      </c>
      <c r="S190" s="33">
        <v>0</v>
      </c>
      <c r="T190" s="33">
        <v>140971.94</v>
      </c>
      <c r="U190" s="33">
        <v>627095.28</v>
      </c>
      <c r="V190" s="33">
        <v>239731</v>
      </c>
      <c r="W190" s="33">
        <v>355936.64</v>
      </c>
      <c r="X190" s="33">
        <v>3495648.09</v>
      </c>
    </row>
    <row r="191" spans="1:24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258</v>
      </c>
      <c r="G191" s="56" t="s">
        <v>427</v>
      </c>
      <c r="H191" s="33">
        <v>10467105.61</v>
      </c>
      <c r="I191" s="33">
        <v>0</v>
      </c>
      <c r="J191" s="33">
        <v>0</v>
      </c>
      <c r="K191" s="33">
        <v>34497.9</v>
      </c>
      <c r="L191" s="33">
        <v>0</v>
      </c>
      <c r="M191" s="33">
        <v>34931.01</v>
      </c>
      <c r="N191" s="33">
        <v>964819.65</v>
      </c>
      <c r="O191" s="33">
        <v>37675.43</v>
      </c>
      <c r="P191" s="33">
        <v>3426731.17</v>
      </c>
      <c r="Q191" s="33">
        <v>15751.41</v>
      </c>
      <c r="R191" s="33">
        <v>684411.03</v>
      </c>
      <c r="S191" s="33">
        <v>73579.48</v>
      </c>
      <c r="T191" s="33">
        <v>79107.02</v>
      </c>
      <c r="U191" s="33">
        <v>1787914.94</v>
      </c>
      <c r="V191" s="33">
        <v>267234.74</v>
      </c>
      <c r="W191" s="33">
        <v>36672.11</v>
      </c>
      <c r="X191" s="33">
        <v>3023779.72</v>
      </c>
    </row>
    <row r="192" spans="1:24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258</v>
      </c>
      <c r="G192" s="56" t="s">
        <v>428</v>
      </c>
      <c r="H192" s="33">
        <v>5303276.67</v>
      </c>
      <c r="I192" s="33">
        <v>311.73</v>
      </c>
      <c r="J192" s="33">
        <v>0</v>
      </c>
      <c r="K192" s="33">
        <v>61790.77</v>
      </c>
      <c r="L192" s="33">
        <v>3000</v>
      </c>
      <c r="M192" s="33">
        <v>52147.86</v>
      </c>
      <c r="N192" s="33">
        <v>751856.02</v>
      </c>
      <c r="O192" s="33">
        <v>60501.48</v>
      </c>
      <c r="P192" s="33">
        <v>1934778.75</v>
      </c>
      <c r="Q192" s="33">
        <v>28093.37</v>
      </c>
      <c r="R192" s="33">
        <v>245289.89</v>
      </c>
      <c r="S192" s="33">
        <v>0</v>
      </c>
      <c r="T192" s="33">
        <v>9985.84</v>
      </c>
      <c r="U192" s="33">
        <v>227259.87</v>
      </c>
      <c r="V192" s="33">
        <v>160059.35</v>
      </c>
      <c r="W192" s="33">
        <v>58244.92</v>
      </c>
      <c r="X192" s="33">
        <v>1709956.82</v>
      </c>
    </row>
    <row r="193" spans="1:24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258</v>
      </c>
      <c r="G193" s="56" t="s">
        <v>429</v>
      </c>
      <c r="H193" s="33">
        <v>13470898.1</v>
      </c>
      <c r="I193" s="33">
        <v>511.19</v>
      </c>
      <c r="J193" s="33">
        <v>0</v>
      </c>
      <c r="K193" s="33">
        <v>16038.87</v>
      </c>
      <c r="L193" s="33">
        <v>101210</v>
      </c>
      <c r="M193" s="33">
        <v>89413.35</v>
      </c>
      <c r="N193" s="33">
        <v>1620580.27</v>
      </c>
      <c r="O193" s="33">
        <v>75537.09</v>
      </c>
      <c r="P193" s="33">
        <v>4689649.41</v>
      </c>
      <c r="Q193" s="33">
        <v>20204.03</v>
      </c>
      <c r="R193" s="33">
        <v>907019.26</v>
      </c>
      <c r="S193" s="33">
        <v>3500</v>
      </c>
      <c r="T193" s="33">
        <v>207093.94</v>
      </c>
      <c r="U193" s="33">
        <v>1285031.1</v>
      </c>
      <c r="V193" s="33">
        <v>318250</v>
      </c>
      <c r="W193" s="33">
        <v>480850</v>
      </c>
      <c r="X193" s="33">
        <v>3656009.59</v>
      </c>
    </row>
    <row r="194" spans="1:24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258</v>
      </c>
      <c r="G194" s="56" t="s">
        <v>430</v>
      </c>
      <c r="H194" s="33">
        <v>6262255.3</v>
      </c>
      <c r="I194" s="33">
        <v>70440.38</v>
      </c>
      <c r="J194" s="33">
        <v>3737.41</v>
      </c>
      <c r="K194" s="33">
        <v>103179.31</v>
      </c>
      <c r="L194" s="33">
        <v>35966.33</v>
      </c>
      <c r="M194" s="33">
        <v>29500.53</v>
      </c>
      <c r="N194" s="33">
        <v>797078.19</v>
      </c>
      <c r="O194" s="33">
        <v>26212.14</v>
      </c>
      <c r="P194" s="33">
        <v>2086349.93</v>
      </c>
      <c r="Q194" s="33">
        <v>53245.36</v>
      </c>
      <c r="R194" s="33">
        <v>570329.11</v>
      </c>
      <c r="S194" s="33">
        <v>0</v>
      </c>
      <c r="T194" s="33">
        <v>53241.29</v>
      </c>
      <c r="U194" s="33">
        <v>313055.26</v>
      </c>
      <c r="V194" s="33">
        <v>200547.02</v>
      </c>
      <c r="W194" s="33">
        <v>25141.08</v>
      </c>
      <c r="X194" s="33">
        <v>1894231.96</v>
      </c>
    </row>
    <row r="195" spans="1:24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258</v>
      </c>
      <c r="G195" s="56" t="s">
        <v>431</v>
      </c>
      <c r="H195" s="33">
        <v>6271840.54</v>
      </c>
      <c r="I195" s="33">
        <v>560.62</v>
      </c>
      <c r="J195" s="33">
        <v>0</v>
      </c>
      <c r="K195" s="33">
        <v>26156.22</v>
      </c>
      <c r="L195" s="33">
        <v>0</v>
      </c>
      <c r="M195" s="33">
        <v>4871.57</v>
      </c>
      <c r="N195" s="33">
        <v>702029.91</v>
      </c>
      <c r="O195" s="33">
        <v>24378.92</v>
      </c>
      <c r="P195" s="33">
        <v>2127505.47</v>
      </c>
      <c r="Q195" s="33">
        <v>20811.43</v>
      </c>
      <c r="R195" s="33">
        <v>462014.98</v>
      </c>
      <c r="S195" s="33">
        <v>0</v>
      </c>
      <c r="T195" s="33">
        <v>46799.87</v>
      </c>
      <c r="U195" s="33">
        <v>425406.92</v>
      </c>
      <c r="V195" s="33">
        <v>204392.84</v>
      </c>
      <c r="W195" s="33">
        <v>59522.92</v>
      </c>
      <c r="X195" s="33">
        <v>2167388.87</v>
      </c>
    </row>
    <row r="196" spans="1:24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258</v>
      </c>
      <c r="G196" s="56" t="s">
        <v>432</v>
      </c>
      <c r="H196" s="33">
        <v>6860977.62</v>
      </c>
      <c r="I196" s="33">
        <v>978.11</v>
      </c>
      <c r="J196" s="33">
        <v>0</v>
      </c>
      <c r="K196" s="33">
        <v>168547.07</v>
      </c>
      <c r="L196" s="33">
        <v>0</v>
      </c>
      <c r="M196" s="33">
        <v>165515.02</v>
      </c>
      <c r="N196" s="33">
        <v>950361.82</v>
      </c>
      <c r="O196" s="33">
        <v>119941.46</v>
      </c>
      <c r="P196" s="33">
        <v>2745090.73</v>
      </c>
      <c r="Q196" s="33">
        <v>100690.66</v>
      </c>
      <c r="R196" s="33">
        <v>283527.07</v>
      </c>
      <c r="S196" s="33">
        <v>0</v>
      </c>
      <c r="T196" s="33">
        <v>0</v>
      </c>
      <c r="U196" s="33">
        <v>440889.14</v>
      </c>
      <c r="V196" s="33">
        <v>176370.02</v>
      </c>
      <c r="W196" s="33">
        <v>40337.17</v>
      </c>
      <c r="X196" s="33">
        <v>1668729.35</v>
      </c>
    </row>
    <row r="197" spans="1:24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258</v>
      </c>
      <c r="G197" s="56" t="s">
        <v>433</v>
      </c>
      <c r="H197" s="33">
        <v>5882222.57</v>
      </c>
      <c r="I197" s="33">
        <v>685.26</v>
      </c>
      <c r="J197" s="33">
        <v>42941.58</v>
      </c>
      <c r="K197" s="33">
        <v>81352.84</v>
      </c>
      <c r="L197" s="33">
        <v>0</v>
      </c>
      <c r="M197" s="33">
        <v>32796.38</v>
      </c>
      <c r="N197" s="33">
        <v>561707.08</v>
      </c>
      <c r="O197" s="33">
        <v>39162.45</v>
      </c>
      <c r="P197" s="33">
        <v>2057610.23</v>
      </c>
      <c r="Q197" s="33">
        <v>19588.07</v>
      </c>
      <c r="R197" s="33">
        <v>536110.09</v>
      </c>
      <c r="S197" s="33">
        <v>19557</v>
      </c>
      <c r="T197" s="33">
        <v>26675.54</v>
      </c>
      <c r="U197" s="33">
        <v>305086.92</v>
      </c>
      <c r="V197" s="33">
        <v>175000</v>
      </c>
      <c r="W197" s="33">
        <v>19206.01</v>
      </c>
      <c r="X197" s="33">
        <v>1964743.12</v>
      </c>
    </row>
    <row r="198" spans="1:24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258</v>
      </c>
      <c r="G198" s="56" t="s">
        <v>434</v>
      </c>
      <c r="H198" s="33">
        <v>7077353.92</v>
      </c>
      <c r="I198" s="33">
        <v>3690.37</v>
      </c>
      <c r="J198" s="33">
        <v>0</v>
      </c>
      <c r="K198" s="33">
        <v>78516</v>
      </c>
      <c r="L198" s="33">
        <v>0</v>
      </c>
      <c r="M198" s="33">
        <v>39833.59</v>
      </c>
      <c r="N198" s="33">
        <v>553022.03</v>
      </c>
      <c r="O198" s="33">
        <v>92082.77</v>
      </c>
      <c r="P198" s="33">
        <v>3318759.67</v>
      </c>
      <c r="Q198" s="33">
        <v>62355.08</v>
      </c>
      <c r="R198" s="33">
        <v>238494.57</v>
      </c>
      <c r="S198" s="33">
        <v>40056.24</v>
      </c>
      <c r="T198" s="33">
        <v>142675.21</v>
      </c>
      <c r="U198" s="33">
        <v>277352.69</v>
      </c>
      <c r="V198" s="33">
        <v>158994.88</v>
      </c>
      <c r="W198" s="33">
        <v>51436.02</v>
      </c>
      <c r="X198" s="33">
        <v>2020084.8</v>
      </c>
    </row>
    <row r="199" spans="1:24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258</v>
      </c>
      <c r="G199" s="56" t="s">
        <v>435</v>
      </c>
      <c r="H199" s="33">
        <v>6245386.47</v>
      </c>
      <c r="I199" s="33">
        <v>214203.66</v>
      </c>
      <c r="J199" s="33">
        <v>0</v>
      </c>
      <c r="K199" s="33">
        <v>79735.09</v>
      </c>
      <c r="L199" s="33">
        <v>0</v>
      </c>
      <c r="M199" s="33">
        <v>10523.9</v>
      </c>
      <c r="N199" s="33">
        <v>776833.8</v>
      </c>
      <c r="O199" s="33">
        <v>28651.78</v>
      </c>
      <c r="P199" s="33">
        <v>2245289.44</v>
      </c>
      <c r="Q199" s="33">
        <v>25154.22</v>
      </c>
      <c r="R199" s="33">
        <v>452922.28</v>
      </c>
      <c r="S199" s="33">
        <v>0</v>
      </c>
      <c r="T199" s="33">
        <v>59490.45</v>
      </c>
      <c r="U199" s="33">
        <v>301183.75</v>
      </c>
      <c r="V199" s="33">
        <v>162616.27</v>
      </c>
      <c r="W199" s="33">
        <v>24548.35</v>
      </c>
      <c r="X199" s="33">
        <v>1864233.48</v>
      </c>
    </row>
    <row r="200" spans="1:24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258</v>
      </c>
      <c r="G200" s="56" t="s">
        <v>436</v>
      </c>
      <c r="H200" s="33">
        <v>6012979.61</v>
      </c>
      <c r="I200" s="33">
        <v>9406.74</v>
      </c>
      <c r="J200" s="33">
        <v>0</v>
      </c>
      <c r="K200" s="33">
        <v>2955.87</v>
      </c>
      <c r="L200" s="33">
        <v>0</v>
      </c>
      <c r="M200" s="33">
        <v>49854.07</v>
      </c>
      <c r="N200" s="33">
        <v>731679.5</v>
      </c>
      <c r="O200" s="33">
        <v>66805.36</v>
      </c>
      <c r="P200" s="33">
        <v>2454889.86</v>
      </c>
      <c r="Q200" s="33">
        <v>4747.92</v>
      </c>
      <c r="R200" s="33">
        <v>302790.46</v>
      </c>
      <c r="S200" s="33">
        <v>0</v>
      </c>
      <c r="T200" s="33">
        <v>44398.33</v>
      </c>
      <c r="U200" s="33">
        <v>661294.46</v>
      </c>
      <c r="V200" s="33">
        <v>162767.9</v>
      </c>
      <c r="W200" s="33">
        <v>50000</v>
      </c>
      <c r="X200" s="33">
        <v>1471389.14</v>
      </c>
    </row>
    <row r="201" spans="1:24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258</v>
      </c>
      <c r="G201" s="56" t="s">
        <v>437</v>
      </c>
      <c r="H201" s="33">
        <v>18120261.64</v>
      </c>
      <c r="I201" s="33">
        <v>15.9</v>
      </c>
      <c r="J201" s="33">
        <v>0</v>
      </c>
      <c r="K201" s="33">
        <v>348082.23</v>
      </c>
      <c r="L201" s="33">
        <v>0</v>
      </c>
      <c r="M201" s="33">
        <v>106113.42</v>
      </c>
      <c r="N201" s="33">
        <v>2064355.38</v>
      </c>
      <c r="O201" s="33">
        <v>150040.46</v>
      </c>
      <c r="P201" s="33">
        <v>7928798.14</v>
      </c>
      <c r="Q201" s="33">
        <v>99424.73</v>
      </c>
      <c r="R201" s="33">
        <v>960554.35</v>
      </c>
      <c r="S201" s="33">
        <v>0</v>
      </c>
      <c r="T201" s="33">
        <v>333274.19</v>
      </c>
      <c r="U201" s="33">
        <v>910353.36</v>
      </c>
      <c r="V201" s="33">
        <v>505068.44</v>
      </c>
      <c r="W201" s="33">
        <v>15000</v>
      </c>
      <c r="X201" s="33">
        <v>4699181.04</v>
      </c>
    </row>
    <row r="202" spans="1:24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258</v>
      </c>
      <c r="G202" s="56" t="s">
        <v>438</v>
      </c>
      <c r="H202" s="33">
        <v>6623043.8</v>
      </c>
      <c r="I202" s="33">
        <v>0</v>
      </c>
      <c r="J202" s="33">
        <v>26561.7</v>
      </c>
      <c r="K202" s="33">
        <v>655270.75</v>
      </c>
      <c r="L202" s="33">
        <v>0</v>
      </c>
      <c r="M202" s="33">
        <v>3061.6</v>
      </c>
      <c r="N202" s="33">
        <v>705725.1</v>
      </c>
      <c r="O202" s="33">
        <v>56173.43</v>
      </c>
      <c r="P202" s="33">
        <v>2437886.7</v>
      </c>
      <c r="Q202" s="33">
        <v>10033.48</v>
      </c>
      <c r="R202" s="33">
        <v>285116.82</v>
      </c>
      <c r="S202" s="33">
        <v>0</v>
      </c>
      <c r="T202" s="33">
        <v>87253.72</v>
      </c>
      <c r="U202" s="33">
        <v>249720</v>
      </c>
      <c r="V202" s="33">
        <v>181000</v>
      </c>
      <c r="W202" s="33">
        <v>79530</v>
      </c>
      <c r="X202" s="33">
        <v>1845710.5</v>
      </c>
    </row>
    <row r="203" spans="1:24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258</v>
      </c>
      <c r="G203" s="56" t="s">
        <v>439</v>
      </c>
      <c r="H203" s="33">
        <v>8876143.37</v>
      </c>
      <c r="I203" s="33">
        <v>715</v>
      </c>
      <c r="J203" s="33">
        <v>0</v>
      </c>
      <c r="K203" s="33">
        <v>217540.84</v>
      </c>
      <c r="L203" s="33">
        <v>20000</v>
      </c>
      <c r="M203" s="33">
        <v>94562.87</v>
      </c>
      <c r="N203" s="33">
        <v>1136247.37</v>
      </c>
      <c r="O203" s="33">
        <v>116959.39</v>
      </c>
      <c r="P203" s="33">
        <v>3598167.32</v>
      </c>
      <c r="Q203" s="33">
        <v>52043.7</v>
      </c>
      <c r="R203" s="33">
        <v>309246.21</v>
      </c>
      <c r="S203" s="33">
        <v>0</v>
      </c>
      <c r="T203" s="33">
        <v>99177.51</v>
      </c>
      <c r="U203" s="33">
        <v>912980.11</v>
      </c>
      <c r="V203" s="33">
        <v>181311.37</v>
      </c>
      <c r="W203" s="33">
        <v>40177</v>
      </c>
      <c r="X203" s="33">
        <v>2097014.68</v>
      </c>
    </row>
    <row r="204" spans="1:24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258</v>
      </c>
      <c r="G204" s="56" t="s">
        <v>440</v>
      </c>
      <c r="H204" s="33">
        <v>17397461.26</v>
      </c>
      <c r="I204" s="33">
        <v>52.81</v>
      </c>
      <c r="J204" s="33">
        <v>0</v>
      </c>
      <c r="K204" s="33">
        <v>39348.05</v>
      </c>
      <c r="L204" s="33">
        <v>0</v>
      </c>
      <c r="M204" s="33">
        <v>93341.84</v>
      </c>
      <c r="N204" s="33">
        <v>1787110.37</v>
      </c>
      <c r="O204" s="33">
        <v>59435.98</v>
      </c>
      <c r="P204" s="33">
        <v>6224550.04</v>
      </c>
      <c r="Q204" s="33">
        <v>60880.49</v>
      </c>
      <c r="R204" s="33">
        <v>1262458.42</v>
      </c>
      <c r="S204" s="33">
        <v>0</v>
      </c>
      <c r="T204" s="33">
        <v>309227.01</v>
      </c>
      <c r="U204" s="33">
        <v>948478.5</v>
      </c>
      <c r="V204" s="33">
        <v>403987.9</v>
      </c>
      <c r="W204" s="33">
        <v>918715.87</v>
      </c>
      <c r="X204" s="33">
        <v>5289873.98</v>
      </c>
    </row>
    <row r="205" spans="1:24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258</v>
      </c>
      <c r="G205" s="56" t="s">
        <v>441</v>
      </c>
      <c r="H205" s="33">
        <v>5012025.28</v>
      </c>
      <c r="I205" s="33">
        <v>0.94</v>
      </c>
      <c r="J205" s="33">
        <v>0</v>
      </c>
      <c r="K205" s="33">
        <v>18922.48</v>
      </c>
      <c r="L205" s="33">
        <v>0</v>
      </c>
      <c r="M205" s="33">
        <v>633.1</v>
      </c>
      <c r="N205" s="33">
        <v>716662.63</v>
      </c>
      <c r="O205" s="33">
        <v>42956.46</v>
      </c>
      <c r="P205" s="33">
        <v>1846428.39</v>
      </c>
      <c r="Q205" s="33">
        <v>9490.72</v>
      </c>
      <c r="R205" s="33">
        <v>329350.22</v>
      </c>
      <c r="S205" s="33">
        <v>0</v>
      </c>
      <c r="T205" s="33">
        <v>0</v>
      </c>
      <c r="U205" s="33">
        <v>457435.82</v>
      </c>
      <c r="V205" s="33">
        <v>133937.94</v>
      </c>
      <c r="W205" s="33">
        <v>16140.56</v>
      </c>
      <c r="X205" s="33">
        <v>1440066.02</v>
      </c>
    </row>
    <row r="206" spans="1:24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258</v>
      </c>
      <c r="G206" s="56" t="s">
        <v>442</v>
      </c>
      <c r="H206" s="33">
        <v>13712662.64</v>
      </c>
      <c r="I206" s="33">
        <v>32.53</v>
      </c>
      <c r="J206" s="33">
        <v>0</v>
      </c>
      <c r="K206" s="33">
        <v>87935.45</v>
      </c>
      <c r="L206" s="33">
        <v>0</v>
      </c>
      <c r="M206" s="33">
        <v>11194.68</v>
      </c>
      <c r="N206" s="33">
        <v>1235306.48</v>
      </c>
      <c r="O206" s="33">
        <v>34401.68</v>
      </c>
      <c r="P206" s="33">
        <v>5686040.95</v>
      </c>
      <c r="Q206" s="33">
        <v>48878.07</v>
      </c>
      <c r="R206" s="33">
        <v>1340429.02</v>
      </c>
      <c r="S206" s="33">
        <v>0</v>
      </c>
      <c r="T206" s="33">
        <v>176969.02</v>
      </c>
      <c r="U206" s="33">
        <v>657499.19</v>
      </c>
      <c r="V206" s="33">
        <v>292585.18</v>
      </c>
      <c r="W206" s="33">
        <v>207998.43</v>
      </c>
      <c r="X206" s="33">
        <v>3933391.96</v>
      </c>
    </row>
    <row r="207" spans="1:24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258</v>
      </c>
      <c r="G207" s="56" t="s">
        <v>443</v>
      </c>
      <c r="H207" s="33">
        <v>8122475.21</v>
      </c>
      <c r="I207" s="33">
        <v>1597.65</v>
      </c>
      <c r="J207" s="33">
        <v>0</v>
      </c>
      <c r="K207" s="33">
        <v>98986.6</v>
      </c>
      <c r="L207" s="33">
        <v>0</v>
      </c>
      <c r="M207" s="33">
        <v>0</v>
      </c>
      <c r="N207" s="33">
        <v>909881.79</v>
      </c>
      <c r="O207" s="33">
        <v>85908.49</v>
      </c>
      <c r="P207" s="33">
        <v>2757608.21</v>
      </c>
      <c r="Q207" s="33">
        <v>10140.05</v>
      </c>
      <c r="R207" s="33">
        <v>465090.44</v>
      </c>
      <c r="S207" s="33">
        <v>0</v>
      </c>
      <c r="T207" s="33">
        <v>121960.92</v>
      </c>
      <c r="U207" s="33">
        <v>603426.29</v>
      </c>
      <c r="V207" s="33">
        <v>235000</v>
      </c>
      <c r="W207" s="33">
        <v>167476</v>
      </c>
      <c r="X207" s="33">
        <v>2665398.77</v>
      </c>
    </row>
    <row r="208" spans="1:24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258</v>
      </c>
      <c r="G208" s="56" t="s">
        <v>444</v>
      </c>
      <c r="H208" s="33">
        <v>11709753.47</v>
      </c>
      <c r="I208" s="33">
        <v>355.1</v>
      </c>
      <c r="J208" s="33">
        <v>0</v>
      </c>
      <c r="K208" s="33">
        <v>52406.05</v>
      </c>
      <c r="L208" s="33">
        <v>3075</v>
      </c>
      <c r="M208" s="33">
        <v>482339.48</v>
      </c>
      <c r="N208" s="33">
        <v>1044774.11</v>
      </c>
      <c r="O208" s="33">
        <v>197120.05</v>
      </c>
      <c r="P208" s="33">
        <v>3462213.65</v>
      </c>
      <c r="Q208" s="33">
        <v>28216.34</v>
      </c>
      <c r="R208" s="33">
        <v>631910.25</v>
      </c>
      <c r="S208" s="33">
        <v>0</v>
      </c>
      <c r="T208" s="33">
        <v>7570</v>
      </c>
      <c r="U208" s="33">
        <v>586052.42</v>
      </c>
      <c r="V208" s="33">
        <v>1026695.25</v>
      </c>
      <c r="W208" s="33">
        <v>548115.82</v>
      </c>
      <c r="X208" s="33">
        <v>3638909.95</v>
      </c>
    </row>
    <row r="209" spans="1:24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258</v>
      </c>
      <c r="G209" s="56" t="s">
        <v>445</v>
      </c>
      <c r="H209" s="33">
        <v>5900056.42</v>
      </c>
      <c r="I209" s="33">
        <v>291.43</v>
      </c>
      <c r="J209" s="33">
        <v>117827.18</v>
      </c>
      <c r="K209" s="33">
        <v>139734.71</v>
      </c>
      <c r="L209" s="33">
        <v>87</v>
      </c>
      <c r="M209" s="33">
        <v>5591.47</v>
      </c>
      <c r="N209" s="33">
        <v>733645.52</v>
      </c>
      <c r="O209" s="33">
        <v>42837.11</v>
      </c>
      <c r="P209" s="33">
        <v>1672112.73</v>
      </c>
      <c r="Q209" s="33">
        <v>13589</v>
      </c>
      <c r="R209" s="33">
        <v>364059.12</v>
      </c>
      <c r="S209" s="33">
        <v>160203.43</v>
      </c>
      <c r="T209" s="33">
        <v>41900.85</v>
      </c>
      <c r="U209" s="33">
        <v>309708.24</v>
      </c>
      <c r="V209" s="33">
        <v>508931.15</v>
      </c>
      <c r="W209" s="33">
        <v>0</v>
      </c>
      <c r="X209" s="33">
        <v>1789537.48</v>
      </c>
    </row>
    <row r="210" spans="1:24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258</v>
      </c>
      <c r="G210" s="56" t="s">
        <v>446</v>
      </c>
      <c r="H210" s="33">
        <v>12980687.7</v>
      </c>
      <c r="I210" s="33">
        <v>443.08</v>
      </c>
      <c r="J210" s="33">
        <v>0</v>
      </c>
      <c r="K210" s="33">
        <v>82165.54</v>
      </c>
      <c r="L210" s="33">
        <v>0</v>
      </c>
      <c r="M210" s="33">
        <v>236703.37</v>
      </c>
      <c r="N210" s="33">
        <v>1758084.87</v>
      </c>
      <c r="O210" s="33">
        <v>45455.57</v>
      </c>
      <c r="P210" s="33">
        <v>7485568.06</v>
      </c>
      <c r="Q210" s="33">
        <v>25381.47</v>
      </c>
      <c r="R210" s="33">
        <v>40641.45</v>
      </c>
      <c r="S210" s="33">
        <v>0</v>
      </c>
      <c r="T210" s="33">
        <v>528327.25</v>
      </c>
      <c r="U210" s="33">
        <v>2136643.45</v>
      </c>
      <c r="V210" s="33">
        <v>374618.8</v>
      </c>
      <c r="W210" s="33">
        <v>200630.86</v>
      </c>
      <c r="X210" s="33">
        <v>66023.93</v>
      </c>
    </row>
    <row r="211" spans="1:24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258</v>
      </c>
      <c r="G211" s="56" t="s">
        <v>447</v>
      </c>
      <c r="H211" s="33">
        <v>7117385.64</v>
      </c>
      <c r="I211" s="33">
        <v>73736.44</v>
      </c>
      <c r="J211" s="33">
        <v>222662.42</v>
      </c>
      <c r="K211" s="33">
        <v>107080.55</v>
      </c>
      <c r="L211" s="33">
        <v>0</v>
      </c>
      <c r="M211" s="33">
        <v>33518.86</v>
      </c>
      <c r="N211" s="33">
        <v>764248.71</v>
      </c>
      <c r="O211" s="33">
        <v>18220.24</v>
      </c>
      <c r="P211" s="33">
        <v>2505167.12</v>
      </c>
      <c r="Q211" s="33">
        <v>11873.5</v>
      </c>
      <c r="R211" s="33">
        <v>465624.48</v>
      </c>
      <c r="S211" s="33">
        <v>45596.69</v>
      </c>
      <c r="T211" s="33">
        <v>88507.66</v>
      </c>
      <c r="U211" s="33">
        <v>296086.68</v>
      </c>
      <c r="V211" s="33">
        <v>168558.02</v>
      </c>
      <c r="W211" s="33">
        <v>11110.46</v>
      </c>
      <c r="X211" s="33">
        <v>2305393.81</v>
      </c>
    </row>
    <row r="212" spans="1:24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258</v>
      </c>
      <c r="G212" s="56" t="s">
        <v>448</v>
      </c>
      <c r="H212" s="33">
        <v>8857590.98</v>
      </c>
      <c r="I212" s="33">
        <v>3505.93</v>
      </c>
      <c r="J212" s="33">
        <v>0</v>
      </c>
      <c r="K212" s="33">
        <v>46781.21</v>
      </c>
      <c r="L212" s="33">
        <v>204.88</v>
      </c>
      <c r="M212" s="33">
        <v>30123.45</v>
      </c>
      <c r="N212" s="33">
        <v>1147267.23</v>
      </c>
      <c r="O212" s="33">
        <v>18246.62</v>
      </c>
      <c r="P212" s="33">
        <v>3340831.49</v>
      </c>
      <c r="Q212" s="33">
        <v>12869.84</v>
      </c>
      <c r="R212" s="33">
        <v>623520.37</v>
      </c>
      <c r="S212" s="33">
        <v>55428.63</v>
      </c>
      <c r="T212" s="33">
        <v>85323.32</v>
      </c>
      <c r="U212" s="33">
        <v>329729.41</v>
      </c>
      <c r="V212" s="33">
        <v>314080.89</v>
      </c>
      <c r="W212" s="33">
        <v>132041.12</v>
      </c>
      <c r="X212" s="33">
        <v>2717636.59</v>
      </c>
    </row>
    <row r="213" spans="1:24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258</v>
      </c>
      <c r="G213" s="56" t="s">
        <v>449</v>
      </c>
      <c r="H213" s="33">
        <v>8738539.58</v>
      </c>
      <c r="I213" s="33">
        <v>373.53</v>
      </c>
      <c r="J213" s="33">
        <v>0</v>
      </c>
      <c r="K213" s="33">
        <v>38532.95</v>
      </c>
      <c r="L213" s="33">
        <v>0</v>
      </c>
      <c r="M213" s="33">
        <v>46901.97</v>
      </c>
      <c r="N213" s="33">
        <v>697683.95</v>
      </c>
      <c r="O213" s="33">
        <v>68357.7</v>
      </c>
      <c r="P213" s="33">
        <v>2349224.62</v>
      </c>
      <c r="Q213" s="33">
        <v>7099.9</v>
      </c>
      <c r="R213" s="33">
        <v>392142</v>
      </c>
      <c r="S213" s="33">
        <v>0</v>
      </c>
      <c r="T213" s="33">
        <v>20209.14</v>
      </c>
      <c r="U213" s="33">
        <v>2851255.59</v>
      </c>
      <c r="V213" s="33">
        <v>187065</v>
      </c>
      <c r="W213" s="33">
        <v>95343.29</v>
      </c>
      <c r="X213" s="33">
        <v>1984349.94</v>
      </c>
    </row>
    <row r="214" spans="1:24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258</v>
      </c>
      <c r="G214" s="56" t="s">
        <v>450</v>
      </c>
      <c r="H214" s="33">
        <v>5643184.07</v>
      </c>
      <c r="I214" s="33">
        <v>0</v>
      </c>
      <c r="J214" s="33">
        <v>22177.46</v>
      </c>
      <c r="K214" s="33">
        <v>11322.04</v>
      </c>
      <c r="L214" s="33">
        <v>1651.1</v>
      </c>
      <c r="M214" s="33">
        <v>5200.6</v>
      </c>
      <c r="N214" s="33">
        <v>881172.05</v>
      </c>
      <c r="O214" s="33">
        <v>48778.48</v>
      </c>
      <c r="P214" s="33">
        <v>2376522.81</v>
      </c>
      <c r="Q214" s="33">
        <v>8900.64</v>
      </c>
      <c r="R214" s="33">
        <v>256615.39</v>
      </c>
      <c r="S214" s="33">
        <v>0</v>
      </c>
      <c r="T214" s="33">
        <v>0</v>
      </c>
      <c r="U214" s="33">
        <v>287391.72</v>
      </c>
      <c r="V214" s="33">
        <v>113123.24</v>
      </c>
      <c r="W214" s="33">
        <v>56428.23</v>
      </c>
      <c r="X214" s="33">
        <v>1573900.31</v>
      </c>
    </row>
    <row r="215" spans="1:24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258</v>
      </c>
      <c r="G215" s="56" t="s">
        <v>451</v>
      </c>
      <c r="H215" s="33">
        <v>7593376.98</v>
      </c>
      <c r="I215" s="33">
        <v>2882.96</v>
      </c>
      <c r="J215" s="33">
        <v>0</v>
      </c>
      <c r="K215" s="33">
        <v>50106.3</v>
      </c>
      <c r="L215" s="33">
        <v>0</v>
      </c>
      <c r="M215" s="33">
        <v>86122.38</v>
      </c>
      <c r="N215" s="33">
        <v>826101.67</v>
      </c>
      <c r="O215" s="33">
        <v>32827.73</v>
      </c>
      <c r="P215" s="33">
        <v>2921723.63</v>
      </c>
      <c r="Q215" s="33">
        <v>18779.16</v>
      </c>
      <c r="R215" s="33">
        <v>421686.11</v>
      </c>
      <c r="S215" s="33">
        <v>152503.11</v>
      </c>
      <c r="T215" s="33">
        <v>16780.48</v>
      </c>
      <c r="U215" s="33">
        <v>195478.45</v>
      </c>
      <c r="V215" s="33">
        <v>281700</v>
      </c>
      <c r="W215" s="33">
        <v>62000</v>
      </c>
      <c r="X215" s="33">
        <v>2524685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258</v>
      </c>
      <c r="G216" s="56" t="s">
        <v>452</v>
      </c>
      <c r="H216" s="33">
        <v>5418637.39</v>
      </c>
      <c r="I216" s="33">
        <v>173.6</v>
      </c>
      <c r="J216" s="33">
        <v>0</v>
      </c>
      <c r="K216" s="33">
        <v>24500</v>
      </c>
      <c r="L216" s="33">
        <v>0</v>
      </c>
      <c r="M216" s="33">
        <v>31161.32</v>
      </c>
      <c r="N216" s="33">
        <v>712892.07</v>
      </c>
      <c r="O216" s="33">
        <v>36955.23</v>
      </c>
      <c r="P216" s="33">
        <v>1757013.13</v>
      </c>
      <c r="Q216" s="33">
        <v>19887.49</v>
      </c>
      <c r="R216" s="33">
        <v>513779.6</v>
      </c>
      <c r="S216" s="33">
        <v>15386.91</v>
      </c>
      <c r="T216" s="33">
        <v>92364.78</v>
      </c>
      <c r="U216" s="33">
        <v>424308.36</v>
      </c>
      <c r="V216" s="33">
        <v>275400</v>
      </c>
      <c r="W216" s="33">
        <v>55624.41</v>
      </c>
      <c r="X216" s="33">
        <v>1459190.49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453</v>
      </c>
      <c r="G217" s="56" t="s">
        <v>454</v>
      </c>
      <c r="H217" s="33">
        <v>74087085.54</v>
      </c>
      <c r="I217" s="33">
        <v>132.79</v>
      </c>
      <c r="J217" s="33">
        <v>0</v>
      </c>
      <c r="K217" s="33">
        <v>2943721.95</v>
      </c>
      <c r="L217" s="33">
        <v>9484.5</v>
      </c>
      <c r="M217" s="33">
        <v>3550671.03</v>
      </c>
      <c r="N217" s="33">
        <v>4244112.99</v>
      </c>
      <c r="O217" s="33">
        <v>3962057.54</v>
      </c>
      <c r="P217" s="33">
        <v>32497120.2</v>
      </c>
      <c r="Q217" s="33">
        <v>265953.81</v>
      </c>
      <c r="R217" s="33">
        <v>2640664.95</v>
      </c>
      <c r="S217" s="33">
        <v>384033.53</v>
      </c>
      <c r="T217" s="33">
        <v>1745731.57</v>
      </c>
      <c r="U217" s="33">
        <v>2985441.11</v>
      </c>
      <c r="V217" s="33">
        <v>2608448.29</v>
      </c>
      <c r="W217" s="33">
        <v>527260.22</v>
      </c>
      <c r="X217" s="33">
        <v>15722251.06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453</v>
      </c>
      <c r="G218" s="56" t="s">
        <v>455</v>
      </c>
      <c r="H218" s="33">
        <v>87207749.49</v>
      </c>
      <c r="I218" s="33">
        <v>213.71</v>
      </c>
      <c r="J218" s="33">
        <v>0</v>
      </c>
      <c r="K218" s="33">
        <v>9011846.88</v>
      </c>
      <c r="L218" s="33">
        <v>5000</v>
      </c>
      <c r="M218" s="33">
        <v>811637.56</v>
      </c>
      <c r="N218" s="33">
        <v>4506634.62</v>
      </c>
      <c r="O218" s="33">
        <v>2489836.13</v>
      </c>
      <c r="P218" s="33">
        <v>36823967.55</v>
      </c>
      <c r="Q218" s="33">
        <v>292300.57</v>
      </c>
      <c r="R218" s="33">
        <v>3708910.64</v>
      </c>
      <c r="S218" s="33">
        <v>482793.64</v>
      </c>
      <c r="T218" s="33">
        <v>4820003.89</v>
      </c>
      <c r="U218" s="33">
        <v>3939132.45</v>
      </c>
      <c r="V218" s="33">
        <v>1819327.07</v>
      </c>
      <c r="W218" s="33">
        <v>1735838.91</v>
      </c>
      <c r="X218" s="33">
        <v>16760305.87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453</v>
      </c>
      <c r="G219" s="56" t="s">
        <v>456</v>
      </c>
      <c r="H219" s="33">
        <v>557063356.5</v>
      </c>
      <c r="I219" s="33">
        <v>755.73</v>
      </c>
      <c r="J219" s="33">
        <v>0</v>
      </c>
      <c r="K219" s="33">
        <v>105812434.7</v>
      </c>
      <c r="L219" s="33">
        <v>165467.05</v>
      </c>
      <c r="M219" s="33">
        <v>3429373.75</v>
      </c>
      <c r="N219" s="33">
        <v>38499559.02</v>
      </c>
      <c r="O219" s="33">
        <v>8773735</v>
      </c>
      <c r="P219" s="33">
        <v>191543362.03</v>
      </c>
      <c r="Q219" s="33">
        <v>3222569.29</v>
      </c>
      <c r="R219" s="33">
        <v>32354378.91</v>
      </c>
      <c r="S219" s="33">
        <v>3348984.99</v>
      </c>
      <c r="T219" s="33">
        <v>19910619.76</v>
      </c>
      <c r="U219" s="33">
        <v>30096032.27</v>
      </c>
      <c r="V219" s="33">
        <v>14149453.88</v>
      </c>
      <c r="W219" s="33">
        <v>12099204.03</v>
      </c>
      <c r="X219" s="33">
        <v>93657426.09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453</v>
      </c>
      <c r="G220" s="56" t="s">
        <v>457</v>
      </c>
      <c r="H220" s="33">
        <v>91464929.32</v>
      </c>
      <c r="I220" s="33">
        <v>0</v>
      </c>
      <c r="J220" s="33">
        <v>0</v>
      </c>
      <c r="K220" s="33">
        <v>2317892.49</v>
      </c>
      <c r="L220" s="33">
        <v>258485.01</v>
      </c>
      <c r="M220" s="33">
        <v>3315100.03</v>
      </c>
      <c r="N220" s="33">
        <v>5213657.06</v>
      </c>
      <c r="O220" s="33">
        <v>3444860.66</v>
      </c>
      <c r="P220" s="33">
        <v>39569240.29</v>
      </c>
      <c r="Q220" s="33">
        <v>1543050.97</v>
      </c>
      <c r="R220" s="33">
        <v>5243765.28</v>
      </c>
      <c r="S220" s="33">
        <v>1546445.83</v>
      </c>
      <c r="T220" s="33">
        <v>3313199.04</v>
      </c>
      <c r="U220" s="33">
        <v>3159158.04</v>
      </c>
      <c r="V220" s="33">
        <v>2942141.38</v>
      </c>
      <c r="W220" s="33">
        <v>2298560.65</v>
      </c>
      <c r="X220" s="33">
        <v>17299372.59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458</v>
      </c>
      <c r="G221" s="56" t="s">
        <v>459</v>
      </c>
      <c r="H221" s="33">
        <v>19338598.86</v>
      </c>
      <c r="I221" s="33">
        <v>0</v>
      </c>
      <c r="J221" s="33">
        <v>0</v>
      </c>
      <c r="K221" s="33">
        <v>971364.23</v>
      </c>
      <c r="L221" s="33">
        <v>0</v>
      </c>
      <c r="M221" s="33">
        <v>56066.08</v>
      </c>
      <c r="N221" s="33">
        <v>2693785.91</v>
      </c>
      <c r="O221" s="33">
        <v>0</v>
      </c>
      <c r="P221" s="33">
        <v>5360595.23</v>
      </c>
      <c r="Q221" s="33">
        <v>810637.97</v>
      </c>
      <c r="R221" s="33">
        <v>4178718.28</v>
      </c>
      <c r="S221" s="33">
        <v>1188943.84</v>
      </c>
      <c r="T221" s="33">
        <v>1043051.1</v>
      </c>
      <c r="U221" s="33">
        <v>0</v>
      </c>
      <c r="V221" s="33">
        <v>179057</v>
      </c>
      <c r="W221" s="33">
        <v>39208.7</v>
      </c>
      <c r="X221" s="33">
        <v>2817170.52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458</v>
      </c>
      <c r="G222" s="56" t="s">
        <v>460</v>
      </c>
      <c r="H222" s="33">
        <v>22408817.09</v>
      </c>
      <c r="I222" s="33">
        <v>0</v>
      </c>
      <c r="J222" s="33">
        <v>0</v>
      </c>
      <c r="K222" s="33">
        <v>1060938.67</v>
      </c>
      <c r="L222" s="33">
        <v>16000</v>
      </c>
      <c r="M222" s="33">
        <v>116916.89</v>
      </c>
      <c r="N222" s="33">
        <v>2988755.5</v>
      </c>
      <c r="O222" s="33">
        <v>1244754.66</v>
      </c>
      <c r="P222" s="33">
        <v>8658483.5</v>
      </c>
      <c r="Q222" s="33">
        <v>304230.97</v>
      </c>
      <c r="R222" s="33">
        <v>3047177.74</v>
      </c>
      <c r="S222" s="33">
        <v>1024391.77</v>
      </c>
      <c r="T222" s="33">
        <v>1528255.99</v>
      </c>
      <c r="U222" s="33">
        <v>2342.3</v>
      </c>
      <c r="V222" s="33">
        <v>293924</v>
      </c>
      <c r="W222" s="33">
        <v>54848.38</v>
      </c>
      <c r="X222" s="33">
        <v>2067796.72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458</v>
      </c>
      <c r="G223" s="56" t="s">
        <v>461</v>
      </c>
      <c r="H223" s="33">
        <v>17161153.94</v>
      </c>
      <c r="I223" s="33">
        <v>0</v>
      </c>
      <c r="J223" s="33">
        <v>0</v>
      </c>
      <c r="K223" s="33">
        <v>4318414.8</v>
      </c>
      <c r="L223" s="33">
        <v>0</v>
      </c>
      <c r="M223" s="33">
        <v>40125.02</v>
      </c>
      <c r="N223" s="33">
        <v>2760670.72</v>
      </c>
      <c r="O223" s="33">
        <v>376.81</v>
      </c>
      <c r="P223" s="33">
        <v>1103640.15</v>
      </c>
      <c r="Q223" s="33">
        <v>793595.68</v>
      </c>
      <c r="R223" s="33">
        <v>3834760.53</v>
      </c>
      <c r="S223" s="33">
        <v>844820.2</v>
      </c>
      <c r="T223" s="33">
        <v>1437634.83</v>
      </c>
      <c r="U223" s="33">
        <v>0</v>
      </c>
      <c r="V223" s="33">
        <v>69061.18</v>
      </c>
      <c r="W223" s="33">
        <v>1480</v>
      </c>
      <c r="X223" s="33">
        <v>1956574.02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458</v>
      </c>
      <c r="G224" s="56" t="s">
        <v>462</v>
      </c>
      <c r="H224" s="33">
        <v>13090490.06</v>
      </c>
      <c r="I224" s="33">
        <v>0</v>
      </c>
      <c r="J224" s="33">
        <v>0</v>
      </c>
      <c r="K224" s="33">
        <v>815649.72</v>
      </c>
      <c r="L224" s="33">
        <v>4368.96</v>
      </c>
      <c r="M224" s="33">
        <v>51517.74</v>
      </c>
      <c r="N224" s="33">
        <v>1675983.6</v>
      </c>
      <c r="O224" s="33">
        <v>1183210.88</v>
      </c>
      <c r="P224" s="33">
        <v>5160205.99</v>
      </c>
      <c r="Q224" s="33">
        <v>459861.06</v>
      </c>
      <c r="R224" s="33">
        <v>212118.4</v>
      </c>
      <c r="S224" s="33">
        <v>670488.79</v>
      </c>
      <c r="T224" s="33">
        <v>1440928.68</v>
      </c>
      <c r="U224" s="33">
        <v>3369</v>
      </c>
      <c r="V224" s="33">
        <v>233130.43</v>
      </c>
      <c r="W224" s="33">
        <v>6500</v>
      </c>
      <c r="X224" s="33">
        <v>1173156.81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458</v>
      </c>
      <c r="G225" s="56" t="s">
        <v>463</v>
      </c>
      <c r="H225" s="33">
        <v>10566764.63</v>
      </c>
      <c r="I225" s="33">
        <v>0</v>
      </c>
      <c r="J225" s="33">
        <v>0</v>
      </c>
      <c r="K225" s="33">
        <v>798799.14</v>
      </c>
      <c r="L225" s="33">
        <v>0</v>
      </c>
      <c r="M225" s="33">
        <v>90739.08</v>
      </c>
      <c r="N225" s="33">
        <v>1073343.98</v>
      </c>
      <c r="O225" s="33">
        <v>974152.91</v>
      </c>
      <c r="P225" s="33">
        <v>3441433.49</v>
      </c>
      <c r="Q225" s="33">
        <v>215315.16</v>
      </c>
      <c r="R225" s="33">
        <v>1721662.71</v>
      </c>
      <c r="S225" s="33">
        <v>447720.26</v>
      </c>
      <c r="T225" s="33">
        <v>778158.12</v>
      </c>
      <c r="U225" s="33">
        <v>1500</v>
      </c>
      <c r="V225" s="33">
        <v>14550</v>
      </c>
      <c r="W225" s="33">
        <v>2544.9</v>
      </c>
      <c r="X225" s="33">
        <v>1006844.88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458</v>
      </c>
      <c r="G226" s="56" t="s">
        <v>464</v>
      </c>
      <c r="H226" s="33">
        <v>17661995.34</v>
      </c>
      <c r="I226" s="33">
        <v>0</v>
      </c>
      <c r="J226" s="33">
        <v>0</v>
      </c>
      <c r="K226" s="33">
        <v>742558.34</v>
      </c>
      <c r="L226" s="33">
        <v>0</v>
      </c>
      <c r="M226" s="33">
        <v>23850.26</v>
      </c>
      <c r="N226" s="33">
        <v>1674168.5</v>
      </c>
      <c r="O226" s="33">
        <v>1153894.59</v>
      </c>
      <c r="P226" s="33">
        <v>5155117.89</v>
      </c>
      <c r="Q226" s="33">
        <v>420563.21</v>
      </c>
      <c r="R226" s="33">
        <v>4837063.86</v>
      </c>
      <c r="S226" s="33">
        <v>555795.4</v>
      </c>
      <c r="T226" s="33">
        <v>906870.83</v>
      </c>
      <c r="U226" s="33">
        <v>0</v>
      </c>
      <c r="V226" s="33">
        <v>229895.06</v>
      </c>
      <c r="W226" s="33">
        <v>6089.74</v>
      </c>
      <c r="X226" s="33">
        <v>1956127.66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458</v>
      </c>
      <c r="G227" s="56" t="s">
        <v>465</v>
      </c>
      <c r="H227" s="33">
        <v>25584729.9</v>
      </c>
      <c r="I227" s="33">
        <v>0</v>
      </c>
      <c r="J227" s="33">
        <v>0</v>
      </c>
      <c r="K227" s="33">
        <v>1117505.59</v>
      </c>
      <c r="L227" s="33">
        <v>600</v>
      </c>
      <c r="M227" s="33">
        <v>39844.98</v>
      </c>
      <c r="N227" s="33">
        <v>2807079.99</v>
      </c>
      <c r="O227" s="33">
        <v>1374524.28</v>
      </c>
      <c r="P227" s="33">
        <v>9930775.27</v>
      </c>
      <c r="Q227" s="33">
        <v>1052027.8</v>
      </c>
      <c r="R227" s="33">
        <v>4089007.88</v>
      </c>
      <c r="S227" s="33">
        <v>813710.62</v>
      </c>
      <c r="T227" s="33">
        <v>1164322.15</v>
      </c>
      <c r="U227" s="33">
        <v>348955.61</v>
      </c>
      <c r="V227" s="33">
        <v>182862.2</v>
      </c>
      <c r="W227" s="33">
        <v>66801.8</v>
      </c>
      <c r="X227" s="33">
        <v>2596711.73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458</v>
      </c>
      <c r="G228" s="56" t="s">
        <v>466</v>
      </c>
      <c r="H228" s="33">
        <v>15871472.23</v>
      </c>
      <c r="I228" s="33">
        <v>0</v>
      </c>
      <c r="J228" s="33">
        <v>28040.63</v>
      </c>
      <c r="K228" s="33">
        <v>784739.26</v>
      </c>
      <c r="L228" s="33">
        <v>0</v>
      </c>
      <c r="M228" s="33">
        <v>21955.3</v>
      </c>
      <c r="N228" s="33">
        <v>2304365.41</v>
      </c>
      <c r="O228" s="33">
        <v>1311903.52</v>
      </c>
      <c r="P228" s="33">
        <v>4657488.2</v>
      </c>
      <c r="Q228" s="33">
        <v>461860.57</v>
      </c>
      <c r="R228" s="33">
        <v>2112592.89</v>
      </c>
      <c r="S228" s="33">
        <v>968214.38</v>
      </c>
      <c r="T228" s="33">
        <v>1674370.42</v>
      </c>
      <c r="U228" s="33">
        <v>0</v>
      </c>
      <c r="V228" s="33">
        <v>19131.09</v>
      </c>
      <c r="W228" s="33">
        <v>14000</v>
      </c>
      <c r="X228" s="33">
        <v>1512810.56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458</v>
      </c>
      <c r="G229" s="56" t="s">
        <v>467</v>
      </c>
      <c r="H229" s="33">
        <v>26253013.38</v>
      </c>
      <c r="I229" s="33">
        <v>0</v>
      </c>
      <c r="J229" s="33">
        <v>0</v>
      </c>
      <c r="K229" s="33">
        <v>1906241.46</v>
      </c>
      <c r="L229" s="33">
        <v>0</v>
      </c>
      <c r="M229" s="33">
        <v>587627.39</v>
      </c>
      <c r="N229" s="33">
        <v>4489884.71</v>
      </c>
      <c r="O229" s="33">
        <v>1499.11</v>
      </c>
      <c r="P229" s="33">
        <v>9324484.5</v>
      </c>
      <c r="Q229" s="33">
        <v>644686.89</v>
      </c>
      <c r="R229" s="33">
        <v>2963111.66</v>
      </c>
      <c r="S229" s="33">
        <v>910711.22</v>
      </c>
      <c r="T229" s="33">
        <v>1917682.12</v>
      </c>
      <c r="U229" s="33">
        <v>75782.92</v>
      </c>
      <c r="V229" s="33">
        <v>93370</v>
      </c>
      <c r="W229" s="33">
        <v>41094.55</v>
      </c>
      <c r="X229" s="33">
        <v>3296836.85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458</v>
      </c>
      <c r="G230" s="56" t="s">
        <v>468</v>
      </c>
      <c r="H230" s="33">
        <v>12417076.48</v>
      </c>
      <c r="I230" s="33">
        <v>0</v>
      </c>
      <c r="J230" s="33">
        <v>0</v>
      </c>
      <c r="K230" s="33">
        <v>1044324.91</v>
      </c>
      <c r="L230" s="33">
        <v>3000</v>
      </c>
      <c r="M230" s="33">
        <v>136455.11</v>
      </c>
      <c r="N230" s="33">
        <v>1674067.16</v>
      </c>
      <c r="O230" s="33">
        <v>941104.28</v>
      </c>
      <c r="P230" s="33">
        <v>4043691.45</v>
      </c>
      <c r="Q230" s="33">
        <v>183789.24</v>
      </c>
      <c r="R230" s="33">
        <v>359244.41</v>
      </c>
      <c r="S230" s="33">
        <v>618659.94</v>
      </c>
      <c r="T230" s="33">
        <v>2008046</v>
      </c>
      <c r="U230" s="33">
        <v>105.49</v>
      </c>
      <c r="V230" s="33">
        <v>79180</v>
      </c>
      <c r="W230" s="33">
        <v>3053.62</v>
      </c>
      <c r="X230" s="33">
        <v>1322354.87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458</v>
      </c>
      <c r="G231" s="56" t="s">
        <v>469</v>
      </c>
      <c r="H231" s="33">
        <v>23721520.59</v>
      </c>
      <c r="I231" s="33">
        <v>0</v>
      </c>
      <c r="J231" s="33">
        <v>0</v>
      </c>
      <c r="K231" s="33">
        <v>1187851.46</v>
      </c>
      <c r="L231" s="33">
        <v>0</v>
      </c>
      <c r="M231" s="33">
        <v>51906.34</v>
      </c>
      <c r="N231" s="33">
        <v>3249652.57</v>
      </c>
      <c r="O231" s="33">
        <v>1264230.73</v>
      </c>
      <c r="P231" s="33">
        <v>10375587.54</v>
      </c>
      <c r="Q231" s="33">
        <v>251255.31</v>
      </c>
      <c r="R231" s="33">
        <v>2119472.18</v>
      </c>
      <c r="S231" s="33">
        <v>830140.65</v>
      </c>
      <c r="T231" s="33">
        <v>1850554</v>
      </c>
      <c r="U231" s="33">
        <v>3460</v>
      </c>
      <c r="V231" s="33">
        <v>228233.55</v>
      </c>
      <c r="W231" s="33">
        <v>4299.64</v>
      </c>
      <c r="X231" s="33">
        <v>2304876.62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458</v>
      </c>
      <c r="G232" s="56" t="s">
        <v>470</v>
      </c>
      <c r="H232" s="33">
        <v>10008153.47</v>
      </c>
      <c r="I232" s="33">
        <v>0</v>
      </c>
      <c r="J232" s="33">
        <v>0</v>
      </c>
      <c r="K232" s="33">
        <v>540967.46</v>
      </c>
      <c r="L232" s="33">
        <v>72651.18</v>
      </c>
      <c r="M232" s="33">
        <v>50060.81</v>
      </c>
      <c r="N232" s="33">
        <v>1336970</v>
      </c>
      <c r="O232" s="33">
        <v>1248816.22</v>
      </c>
      <c r="P232" s="33">
        <v>3270404.3</v>
      </c>
      <c r="Q232" s="33">
        <v>309331.95</v>
      </c>
      <c r="R232" s="33">
        <v>409491.22</v>
      </c>
      <c r="S232" s="33">
        <v>415601.84</v>
      </c>
      <c r="T232" s="33">
        <v>1202462.68</v>
      </c>
      <c r="U232" s="33">
        <v>0</v>
      </c>
      <c r="V232" s="33">
        <v>87572.5</v>
      </c>
      <c r="W232" s="33">
        <v>7665.87</v>
      </c>
      <c r="X232" s="33">
        <v>1056157.44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458</v>
      </c>
      <c r="G233" s="56" t="s">
        <v>471</v>
      </c>
      <c r="H233" s="33">
        <v>6808575.06</v>
      </c>
      <c r="I233" s="33">
        <v>0</v>
      </c>
      <c r="J233" s="33">
        <v>0</v>
      </c>
      <c r="K233" s="33">
        <v>553376.65</v>
      </c>
      <c r="L233" s="33">
        <v>0</v>
      </c>
      <c r="M233" s="33">
        <v>63840.51</v>
      </c>
      <c r="N233" s="33">
        <v>992628.38</v>
      </c>
      <c r="O233" s="33">
        <v>965963.1</v>
      </c>
      <c r="P233" s="33">
        <v>1589805.86</v>
      </c>
      <c r="Q233" s="33">
        <v>135313.92</v>
      </c>
      <c r="R233" s="33">
        <v>984458.37</v>
      </c>
      <c r="S233" s="33">
        <v>316303.31</v>
      </c>
      <c r="T233" s="33">
        <v>331534.94</v>
      </c>
      <c r="U233" s="33">
        <v>924</v>
      </c>
      <c r="V233" s="33">
        <v>53450</v>
      </c>
      <c r="W233" s="33">
        <v>0</v>
      </c>
      <c r="X233" s="33">
        <v>820976.02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458</v>
      </c>
      <c r="G234" s="56" t="s">
        <v>472</v>
      </c>
      <c r="H234" s="33">
        <v>29278711.7</v>
      </c>
      <c r="I234" s="33">
        <v>0</v>
      </c>
      <c r="J234" s="33">
        <v>0</v>
      </c>
      <c r="K234" s="33">
        <v>970701.57</v>
      </c>
      <c r="L234" s="33">
        <v>0</v>
      </c>
      <c r="M234" s="33">
        <v>302315.62</v>
      </c>
      <c r="N234" s="33">
        <v>3100599.23</v>
      </c>
      <c r="O234" s="33">
        <v>1569409.87</v>
      </c>
      <c r="P234" s="33">
        <v>11972409.37</v>
      </c>
      <c r="Q234" s="33">
        <v>378150.69</v>
      </c>
      <c r="R234" s="33">
        <v>447326.43</v>
      </c>
      <c r="S234" s="33">
        <v>836052.32</v>
      </c>
      <c r="T234" s="33">
        <v>5703395.98</v>
      </c>
      <c r="U234" s="33">
        <v>15413.06</v>
      </c>
      <c r="V234" s="33">
        <v>73875</v>
      </c>
      <c r="W234" s="33">
        <v>28498.02</v>
      </c>
      <c r="X234" s="33">
        <v>3880564.54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458</v>
      </c>
      <c r="G235" s="56" t="s">
        <v>473</v>
      </c>
      <c r="H235" s="33">
        <v>12097575.72</v>
      </c>
      <c r="I235" s="33">
        <v>0</v>
      </c>
      <c r="J235" s="33">
        <v>0</v>
      </c>
      <c r="K235" s="33">
        <v>564902.24</v>
      </c>
      <c r="L235" s="33">
        <v>332.29</v>
      </c>
      <c r="M235" s="33">
        <v>54240.08</v>
      </c>
      <c r="N235" s="33">
        <v>1384849.62</v>
      </c>
      <c r="O235" s="33">
        <v>1059732.3</v>
      </c>
      <c r="P235" s="33">
        <v>5809781.59</v>
      </c>
      <c r="Q235" s="33">
        <v>242904.79</v>
      </c>
      <c r="R235" s="33">
        <v>185600.81</v>
      </c>
      <c r="S235" s="33">
        <v>668908.77</v>
      </c>
      <c r="T235" s="33">
        <v>936638.98</v>
      </c>
      <c r="U235" s="33">
        <v>0</v>
      </c>
      <c r="V235" s="33">
        <v>37703.25</v>
      </c>
      <c r="W235" s="33">
        <v>23349.83</v>
      </c>
      <c r="X235" s="33">
        <v>1128631.17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458</v>
      </c>
      <c r="G236" s="56" t="s">
        <v>474</v>
      </c>
      <c r="H236" s="33">
        <v>13139946.55</v>
      </c>
      <c r="I236" s="33">
        <v>0</v>
      </c>
      <c r="J236" s="33">
        <v>0</v>
      </c>
      <c r="K236" s="33">
        <v>602736.24</v>
      </c>
      <c r="L236" s="33">
        <v>0</v>
      </c>
      <c r="M236" s="33">
        <v>173525.52</v>
      </c>
      <c r="N236" s="33">
        <v>1710381.48</v>
      </c>
      <c r="O236" s="33">
        <v>1181526.93</v>
      </c>
      <c r="P236" s="33">
        <v>5314995.37</v>
      </c>
      <c r="Q236" s="33">
        <v>238536.04</v>
      </c>
      <c r="R236" s="33">
        <v>880307.73</v>
      </c>
      <c r="S236" s="33">
        <v>505724.09</v>
      </c>
      <c r="T236" s="33">
        <v>992793.31</v>
      </c>
      <c r="U236" s="33">
        <v>1819</v>
      </c>
      <c r="V236" s="33">
        <v>15683</v>
      </c>
      <c r="W236" s="33">
        <v>274575</v>
      </c>
      <c r="X236" s="33">
        <v>1247342.84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458</v>
      </c>
      <c r="G237" s="56" t="s">
        <v>475</v>
      </c>
      <c r="H237" s="33">
        <v>16658159.6</v>
      </c>
      <c r="I237" s="33">
        <v>0</v>
      </c>
      <c r="J237" s="33">
        <v>0</v>
      </c>
      <c r="K237" s="33">
        <v>350618.13</v>
      </c>
      <c r="L237" s="33">
        <v>0</v>
      </c>
      <c r="M237" s="33">
        <v>114328.49</v>
      </c>
      <c r="N237" s="33">
        <v>2418234.54</v>
      </c>
      <c r="O237" s="33">
        <v>1285820.91</v>
      </c>
      <c r="P237" s="33">
        <v>5158388.13</v>
      </c>
      <c r="Q237" s="33">
        <v>592026.22</v>
      </c>
      <c r="R237" s="33">
        <v>2491013.96</v>
      </c>
      <c r="S237" s="33">
        <v>1296741.6</v>
      </c>
      <c r="T237" s="33">
        <v>1041656.85</v>
      </c>
      <c r="U237" s="33">
        <v>0</v>
      </c>
      <c r="V237" s="33">
        <v>20430.34</v>
      </c>
      <c r="W237" s="33">
        <v>21076.22</v>
      </c>
      <c r="X237" s="33">
        <v>1867824.21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458</v>
      </c>
      <c r="G238" s="56" t="s">
        <v>476</v>
      </c>
      <c r="H238" s="33">
        <v>19156499.79</v>
      </c>
      <c r="I238" s="33">
        <v>0</v>
      </c>
      <c r="J238" s="33">
        <v>0</v>
      </c>
      <c r="K238" s="33">
        <v>1151349.67</v>
      </c>
      <c r="L238" s="33">
        <v>0</v>
      </c>
      <c r="M238" s="33">
        <v>22638.73</v>
      </c>
      <c r="N238" s="33">
        <v>2389196.79</v>
      </c>
      <c r="O238" s="33">
        <v>1094380.16</v>
      </c>
      <c r="P238" s="33">
        <v>8119960.94</v>
      </c>
      <c r="Q238" s="33">
        <v>340331.5</v>
      </c>
      <c r="R238" s="33">
        <v>1851578.84</v>
      </c>
      <c r="S238" s="33">
        <v>939856.48</v>
      </c>
      <c r="T238" s="33">
        <v>1933245.74</v>
      </c>
      <c r="U238" s="33">
        <v>597</v>
      </c>
      <c r="V238" s="33">
        <v>185083.21</v>
      </c>
      <c r="W238" s="33">
        <v>33984.56</v>
      </c>
      <c r="X238" s="33">
        <v>1094296.17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458</v>
      </c>
      <c r="G239" s="56" t="s">
        <v>477</v>
      </c>
      <c r="H239" s="33">
        <v>12246366.06</v>
      </c>
      <c r="I239" s="33">
        <v>0</v>
      </c>
      <c r="J239" s="33">
        <v>0</v>
      </c>
      <c r="K239" s="33">
        <v>542705.55</v>
      </c>
      <c r="L239" s="33">
        <v>0</v>
      </c>
      <c r="M239" s="33">
        <v>197394.13</v>
      </c>
      <c r="N239" s="33">
        <v>1451017.32</v>
      </c>
      <c r="O239" s="33">
        <v>1123788.42</v>
      </c>
      <c r="P239" s="33">
        <v>3033685.24</v>
      </c>
      <c r="Q239" s="33">
        <v>271143.5</v>
      </c>
      <c r="R239" s="33">
        <v>2319085.1</v>
      </c>
      <c r="S239" s="33">
        <v>603196.88</v>
      </c>
      <c r="T239" s="33">
        <v>1539530.36</v>
      </c>
      <c r="U239" s="33">
        <v>0</v>
      </c>
      <c r="V239" s="33">
        <v>131923.86</v>
      </c>
      <c r="W239" s="33">
        <v>673</v>
      </c>
      <c r="X239" s="33">
        <v>1032222.7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458</v>
      </c>
      <c r="G240" s="56" t="s">
        <v>478</v>
      </c>
      <c r="H240" s="33">
        <v>12280018.89</v>
      </c>
      <c r="I240" s="33">
        <v>0</v>
      </c>
      <c r="J240" s="33">
        <v>0</v>
      </c>
      <c r="K240" s="33">
        <v>1271923.23</v>
      </c>
      <c r="L240" s="33">
        <v>5000</v>
      </c>
      <c r="M240" s="33">
        <v>94400.38</v>
      </c>
      <c r="N240" s="33">
        <v>2455607.17</v>
      </c>
      <c r="O240" s="33">
        <v>0</v>
      </c>
      <c r="P240" s="33">
        <v>1453616.53</v>
      </c>
      <c r="Q240" s="33">
        <v>25879.6</v>
      </c>
      <c r="R240" s="33">
        <v>3975303.13</v>
      </c>
      <c r="S240" s="33">
        <v>97451.29</v>
      </c>
      <c r="T240" s="33">
        <v>649645.02</v>
      </c>
      <c r="U240" s="33">
        <v>0</v>
      </c>
      <c r="V240" s="33">
        <v>7725.89</v>
      </c>
      <c r="W240" s="33">
        <v>30497.98</v>
      </c>
      <c r="X240" s="33">
        <v>2212968.67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479</v>
      </c>
      <c r="G241" s="56" t="s">
        <v>480</v>
      </c>
      <c r="H241" s="33">
        <v>152578971.64</v>
      </c>
      <c r="I241" s="33">
        <v>5069657.56</v>
      </c>
      <c r="J241" s="33">
        <v>0</v>
      </c>
      <c r="K241" s="33">
        <v>49908779.88</v>
      </c>
      <c r="L241" s="33">
        <v>92205.62</v>
      </c>
      <c r="M241" s="33">
        <v>1382296.96</v>
      </c>
      <c r="N241" s="33">
        <v>24293577.68</v>
      </c>
      <c r="O241" s="33">
        <v>0</v>
      </c>
      <c r="P241" s="33">
        <v>10947070.56</v>
      </c>
      <c r="Q241" s="33">
        <v>1092068.65</v>
      </c>
      <c r="R241" s="33">
        <v>883057.49</v>
      </c>
      <c r="S241" s="33">
        <v>14147387.86</v>
      </c>
      <c r="T241" s="33">
        <v>637390.1</v>
      </c>
      <c r="U241" s="33">
        <v>175224.07</v>
      </c>
      <c r="V241" s="33">
        <v>15773018.7</v>
      </c>
      <c r="W241" s="33">
        <v>2269511.02</v>
      </c>
      <c r="X241" s="33">
        <v>25907725.49</v>
      </c>
    </row>
    <row r="242" spans="1:24" ht="12.75">
      <c r="A242" s="34">
        <v>6</v>
      </c>
      <c r="B242" s="34">
        <v>8</v>
      </c>
      <c r="C242" s="34">
        <v>1</v>
      </c>
      <c r="D242" s="35" t="s">
        <v>481</v>
      </c>
      <c r="E242" s="36">
        <v>271</v>
      </c>
      <c r="F242" s="31" t="s">
        <v>481</v>
      </c>
      <c r="G242" s="56" t="s">
        <v>482</v>
      </c>
      <c r="H242" s="33">
        <v>139120.47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123406.33</v>
      </c>
      <c r="V242" s="33">
        <v>0</v>
      </c>
      <c r="W242" s="33">
        <v>0</v>
      </c>
      <c r="X242" s="33">
        <v>15714.14</v>
      </c>
    </row>
    <row r="243" spans="1:24" ht="25.5">
      <c r="A243" s="34">
        <v>6</v>
      </c>
      <c r="B243" s="34">
        <v>19</v>
      </c>
      <c r="C243" s="34">
        <v>1</v>
      </c>
      <c r="D243" s="35" t="s">
        <v>481</v>
      </c>
      <c r="E243" s="36">
        <v>270</v>
      </c>
      <c r="F243" s="31" t="s">
        <v>481</v>
      </c>
      <c r="G243" s="56" t="s">
        <v>483</v>
      </c>
      <c r="H243" s="33">
        <v>883008.34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862719.33</v>
      </c>
      <c r="V243" s="33">
        <v>0</v>
      </c>
      <c r="W243" s="33">
        <v>0</v>
      </c>
      <c r="X243" s="33">
        <v>20289.01</v>
      </c>
    </row>
    <row r="244" spans="1:24" ht="12.75">
      <c r="A244" s="34">
        <v>6</v>
      </c>
      <c r="B244" s="34">
        <v>7</v>
      </c>
      <c r="C244" s="34">
        <v>1</v>
      </c>
      <c r="D244" s="35" t="s">
        <v>481</v>
      </c>
      <c r="E244" s="36">
        <v>187</v>
      </c>
      <c r="F244" s="31" t="s">
        <v>481</v>
      </c>
      <c r="G244" s="56" t="s">
        <v>484</v>
      </c>
      <c r="H244" s="33">
        <v>347755.95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347755.95</v>
      </c>
      <c r="V244" s="33">
        <v>0</v>
      </c>
      <c r="W244" s="33">
        <v>0</v>
      </c>
      <c r="X244" s="33">
        <v>0</v>
      </c>
    </row>
    <row r="245" spans="1:24" ht="12.75">
      <c r="A245" s="34">
        <v>6</v>
      </c>
      <c r="B245" s="34">
        <v>1</v>
      </c>
      <c r="C245" s="34">
        <v>1</v>
      </c>
      <c r="D245" s="35" t="s">
        <v>481</v>
      </c>
      <c r="E245" s="36">
        <v>188</v>
      </c>
      <c r="F245" s="31" t="s">
        <v>481</v>
      </c>
      <c r="G245" s="56" t="s">
        <v>484</v>
      </c>
      <c r="H245" s="33">
        <v>317089.64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13922.41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303167.23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2</v>
      </c>
      <c r="C246" s="34">
        <v>1</v>
      </c>
      <c r="D246" s="35" t="s">
        <v>481</v>
      </c>
      <c r="E246" s="36">
        <v>221</v>
      </c>
      <c r="F246" s="31" t="s">
        <v>481</v>
      </c>
      <c r="G246" s="56" t="s">
        <v>485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31" t="s">
        <v>481</v>
      </c>
      <c r="G247" s="56" t="s">
        <v>486</v>
      </c>
      <c r="H247" s="33">
        <v>180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180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31" t="s">
        <v>481</v>
      </c>
      <c r="G248" s="56" t="s">
        <v>487</v>
      </c>
      <c r="H248" s="33">
        <v>1126.94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1126.94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3</v>
      </c>
      <c r="C249" s="34">
        <v>3</v>
      </c>
      <c r="D249" s="35" t="s">
        <v>481</v>
      </c>
      <c r="E249" s="36">
        <v>122</v>
      </c>
      <c r="F249" s="31" t="s">
        <v>481</v>
      </c>
      <c r="G249" s="56" t="s">
        <v>488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</row>
    <row r="250" spans="1:24" ht="25.5">
      <c r="A250" s="34">
        <v>6</v>
      </c>
      <c r="B250" s="34">
        <v>15</v>
      </c>
      <c r="C250" s="34">
        <v>0</v>
      </c>
      <c r="D250" s="35" t="s">
        <v>481</v>
      </c>
      <c r="E250" s="36">
        <v>220</v>
      </c>
      <c r="F250" s="31" t="s">
        <v>481</v>
      </c>
      <c r="G250" s="56" t="s">
        <v>489</v>
      </c>
      <c r="H250" s="33">
        <v>26793.3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26793.3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9</v>
      </c>
      <c r="C251" s="34">
        <v>1</v>
      </c>
      <c r="D251" s="35" t="s">
        <v>481</v>
      </c>
      <c r="E251" s="36">
        <v>140</v>
      </c>
      <c r="F251" s="31" t="s">
        <v>481</v>
      </c>
      <c r="G251" s="56" t="s">
        <v>490</v>
      </c>
      <c r="H251" s="33">
        <v>20419.9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20419.9</v>
      </c>
      <c r="V251" s="33">
        <v>0</v>
      </c>
      <c r="W251" s="33">
        <v>0</v>
      </c>
      <c r="X251" s="33">
        <v>0</v>
      </c>
    </row>
    <row r="252" spans="1:24" ht="12.75">
      <c r="A252" s="34">
        <v>6</v>
      </c>
      <c r="B252" s="34">
        <v>62</v>
      </c>
      <c r="C252" s="34">
        <v>1</v>
      </c>
      <c r="D252" s="35" t="s">
        <v>481</v>
      </c>
      <c r="E252" s="36">
        <v>198</v>
      </c>
      <c r="F252" s="31" t="s">
        <v>481</v>
      </c>
      <c r="G252" s="56" t="s">
        <v>491</v>
      </c>
      <c r="H252" s="33">
        <v>9789.9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9789.9</v>
      </c>
      <c r="V252" s="33">
        <v>0</v>
      </c>
      <c r="W252" s="33">
        <v>0</v>
      </c>
      <c r="X252" s="33">
        <v>0</v>
      </c>
    </row>
    <row r="253" spans="1:24" ht="12.75">
      <c r="A253" s="34">
        <v>6</v>
      </c>
      <c r="B253" s="34">
        <v>8</v>
      </c>
      <c r="C253" s="34">
        <v>1</v>
      </c>
      <c r="D253" s="35" t="s">
        <v>481</v>
      </c>
      <c r="E253" s="36">
        <v>265</v>
      </c>
      <c r="F253" s="31" t="s">
        <v>481</v>
      </c>
      <c r="G253" s="56" t="s">
        <v>492</v>
      </c>
      <c r="H253" s="33">
        <v>4237046.84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4237046.84</v>
      </c>
      <c r="V253" s="33">
        <v>0</v>
      </c>
      <c r="W253" s="33">
        <v>0</v>
      </c>
      <c r="X253" s="33">
        <v>0</v>
      </c>
    </row>
    <row r="254" spans="1:24" ht="12.75">
      <c r="A254" s="34">
        <v>6</v>
      </c>
      <c r="B254" s="34">
        <v>8</v>
      </c>
      <c r="C254" s="34">
        <v>7</v>
      </c>
      <c r="D254" s="35" t="s">
        <v>481</v>
      </c>
      <c r="E254" s="36">
        <v>244</v>
      </c>
      <c r="F254" s="31" t="s">
        <v>481</v>
      </c>
      <c r="G254" s="56" t="s">
        <v>493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</row>
  </sheetData>
  <sheetProtection/>
  <mergeCells count="11">
    <mergeCell ref="H6:X6"/>
    <mergeCell ref="F4:G5"/>
    <mergeCell ref="H4:H5"/>
    <mergeCell ref="I4:X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F2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17" t="s">
        <v>81</v>
      </c>
      <c r="B1" s="117"/>
      <c r="C1" s="117"/>
      <c r="D1" s="117"/>
      <c r="E1" s="117"/>
    </row>
    <row r="2" spans="1:5" ht="13.5" thickBot="1">
      <c r="A2" s="114" t="s">
        <v>82</v>
      </c>
      <c r="B2" s="114" t="s">
        <v>83</v>
      </c>
      <c r="C2" s="94" t="s">
        <v>84</v>
      </c>
      <c r="D2" s="114" t="s">
        <v>85</v>
      </c>
      <c r="E2" s="60" t="s">
        <v>86</v>
      </c>
    </row>
    <row r="3" spans="1:5" ht="12.75">
      <c r="A3" s="61">
        <v>1</v>
      </c>
      <c r="B3" s="62">
        <v>7</v>
      </c>
      <c r="C3" s="63" t="s">
        <v>87</v>
      </c>
      <c r="D3" s="62" t="s">
        <v>88</v>
      </c>
      <c r="E3" s="64" t="s">
        <v>89</v>
      </c>
    </row>
    <row r="4" spans="1:5" ht="12.75">
      <c r="A4" s="65">
        <v>1</v>
      </c>
      <c r="B4" s="66">
        <v>8</v>
      </c>
      <c r="C4" s="67" t="s">
        <v>90</v>
      </c>
      <c r="D4" s="66" t="s">
        <v>88</v>
      </c>
      <c r="E4" s="68" t="s">
        <v>91</v>
      </c>
    </row>
    <row r="5" spans="1:5" ht="12.75">
      <c r="A5" s="65">
        <v>1</v>
      </c>
      <c r="B5" s="66">
        <v>9</v>
      </c>
      <c r="C5" s="67" t="s">
        <v>92</v>
      </c>
      <c r="D5" s="66" t="s">
        <v>93</v>
      </c>
      <c r="E5" s="69"/>
    </row>
    <row r="6" spans="1:5" ht="12.75">
      <c r="A6" s="65">
        <v>1</v>
      </c>
      <c r="B6" s="66">
        <v>10</v>
      </c>
      <c r="C6" s="67" t="s">
        <v>94</v>
      </c>
      <c r="D6" s="66" t="s">
        <v>88</v>
      </c>
      <c r="E6" s="68" t="s">
        <v>95</v>
      </c>
    </row>
    <row r="7" spans="1:5" ht="12.75">
      <c r="A7" s="65">
        <v>1</v>
      </c>
      <c r="B7" s="66">
        <v>11</v>
      </c>
      <c r="C7" s="67" t="s">
        <v>96</v>
      </c>
      <c r="D7" s="66" t="s">
        <v>88</v>
      </c>
      <c r="E7" s="68" t="s">
        <v>97</v>
      </c>
    </row>
    <row r="8" spans="1:5" ht="12.75">
      <c r="A8" s="65">
        <v>1</v>
      </c>
      <c r="B8" s="66">
        <v>12</v>
      </c>
      <c r="C8" s="67" t="s">
        <v>98</v>
      </c>
      <c r="D8" s="66" t="s">
        <v>93</v>
      </c>
      <c r="E8" s="68"/>
    </row>
    <row r="9" spans="1:5" ht="12.75">
      <c r="A9" s="65">
        <v>1</v>
      </c>
      <c r="B9" s="66">
        <v>13</v>
      </c>
      <c r="C9" s="67" t="s">
        <v>99</v>
      </c>
      <c r="D9" s="66" t="s">
        <v>88</v>
      </c>
      <c r="E9" s="68" t="s">
        <v>100</v>
      </c>
    </row>
    <row r="10" spans="1:5" ht="12.75">
      <c r="A10" s="65">
        <v>1</v>
      </c>
      <c r="B10" s="66">
        <v>14</v>
      </c>
      <c r="C10" s="67" t="s">
        <v>101</v>
      </c>
      <c r="D10" s="66" t="s">
        <v>88</v>
      </c>
      <c r="E10" s="68" t="s">
        <v>102</v>
      </c>
    </row>
    <row r="11" spans="1:5" ht="13.5" thickBot="1">
      <c r="A11" s="70">
        <v>1</v>
      </c>
      <c r="B11" s="71" t="s">
        <v>103</v>
      </c>
      <c r="C11" s="72" t="s">
        <v>104</v>
      </c>
      <c r="D11" s="71" t="s">
        <v>93</v>
      </c>
      <c r="E11" s="73"/>
    </row>
    <row r="12" spans="1:5" ht="12.75">
      <c r="A12" s="61">
        <v>2</v>
      </c>
      <c r="B12" s="62">
        <v>7</v>
      </c>
      <c r="C12" s="63" t="s">
        <v>87</v>
      </c>
      <c r="D12" s="62" t="s">
        <v>105</v>
      </c>
      <c r="E12" s="64" t="s">
        <v>106</v>
      </c>
    </row>
    <row r="13" spans="1:6" ht="36">
      <c r="A13" s="65">
        <v>2</v>
      </c>
      <c r="B13" s="66">
        <v>8</v>
      </c>
      <c r="C13" s="67" t="s">
        <v>107</v>
      </c>
      <c r="D13" s="66" t="s">
        <v>105</v>
      </c>
      <c r="E13" s="68" t="s">
        <v>251</v>
      </c>
      <c r="F13" s="116"/>
    </row>
    <row r="14" spans="1:5" ht="12.75">
      <c r="A14" s="65">
        <v>2</v>
      </c>
      <c r="B14" s="66">
        <v>9</v>
      </c>
      <c r="C14" s="67" t="s">
        <v>108</v>
      </c>
      <c r="D14" s="66" t="s">
        <v>105</v>
      </c>
      <c r="E14" s="68" t="s">
        <v>109</v>
      </c>
    </row>
    <row r="15" spans="1:5" ht="12.75">
      <c r="A15" s="65">
        <v>2</v>
      </c>
      <c r="B15" s="66">
        <v>10</v>
      </c>
      <c r="C15" s="67" t="s">
        <v>90</v>
      </c>
      <c r="D15" s="66" t="s">
        <v>105</v>
      </c>
      <c r="E15" s="68" t="s">
        <v>110</v>
      </c>
    </row>
    <row r="16" spans="1:6" ht="36">
      <c r="A16" s="65">
        <v>2</v>
      </c>
      <c r="B16" s="66">
        <v>11</v>
      </c>
      <c r="C16" s="67" t="s">
        <v>111</v>
      </c>
      <c r="D16" s="66" t="s">
        <v>105</v>
      </c>
      <c r="E16" s="68" t="s">
        <v>251</v>
      </c>
      <c r="F16" s="116"/>
    </row>
    <row r="17" spans="1:5" ht="12.75">
      <c r="A17" s="65">
        <v>2</v>
      </c>
      <c r="B17" s="66">
        <v>12</v>
      </c>
      <c r="C17" s="67" t="s">
        <v>112</v>
      </c>
      <c r="D17" s="66" t="s">
        <v>105</v>
      </c>
      <c r="E17" s="68" t="s">
        <v>113</v>
      </c>
    </row>
    <row r="18" spans="1:5" ht="12.75">
      <c r="A18" s="65">
        <v>2</v>
      </c>
      <c r="B18" s="66" t="s">
        <v>114</v>
      </c>
      <c r="C18" s="67" t="s">
        <v>115</v>
      </c>
      <c r="D18" s="66" t="s">
        <v>93</v>
      </c>
      <c r="E18" s="68"/>
    </row>
    <row r="19" spans="1:5" ht="12.75">
      <c r="A19" s="65">
        <v>2</v>
      </c>
      <c r="B19" s="66">
        <v>16</v>
      </c>
      <c r="C19" s="67" t="s">
        <v>94</v>
      </c>
      <c r="D19" s="66" t="s">
        <v>116</v>
      </c>
      <c r="E19" s="68" t="s">
        <v>117</v>
      </c>
    </row>
    <row r="20" spans="1:5" ht="12.75">
      <c r="A20" s="65">
        <v>2</v>
      </c>
      <c r="B20" s="66">
        <v>17</v>
      </c>
      <c r="C20" s="67" t="s">
        <v>118</v>
      </c>
      <c r="D20" s="66" t="s">
        <v>116</v>
      </c>
      <c r="E20" s="68" t="s">
        <v>119</v>
      </c>
    </row>
    <row r="21" spans="1:5" ht="12.75">
      <c r="A21" s="65">
        <v>2</v>
      </c>
      <c r="B21" s="66">
        <v>18</v>
      </c>
      <c r="C21" s="67" t="s">
        <v>120</v>
      </c>
      <c r="D21" s="66" t="s">
        <v>116</v>
      </c>
      <c r="E21" s="68" t="s">
        <v>121</v>
      </c>
    </row>
    <row r="22" spans="1:5" ht="12.75">
      <c r="A22" s="65">
        <v>2</v>
      </c>
      <c r="B22" s="66">
        <v>19</v>
      </c>
      <c r="C22" s="67" t="s">
        <v>122</v>
      </c>
      <c r="D22" s="66" t="s">
        <v>116</v>
      </c>
      <c r="E22" s="68" t="s">
        <v>123</v>
      </c>
    </row>
    <row r="23" spans="1:5" ht="12.75">
      <c r="A23" s="65">
        <v>2</v>
      </c>
      <c r="B23" s="66">
        <v>20</v>
      </c>
      <c r="C23" s="67" t="s">
        <v>124</v>
      </c>
      <c r="D23" s="66" t="s">
        <v>116</v>
      </c>
      <c r="E23" s="68" t="s">
        <v>119</v>
      </c>
    </row>
    <row r="24" spans="1:5" ht="12.75">
      <c r="A24" s="65">
        <v>2</v>
      </c>
      <c r="B24" s="66">
        <v>21</v>
      </c>
      <c r="C24" s="67" t="s">
        <v>125</v>
      </c>
      <c r="D24" s="66" t="s">
        <v>116</v>
      </c>
      <c r="E24" s="68" t="s">
        <v>126</v>
      </c>
    </row>
    <row r="25" spans="1:5" ht="12.75">
      <c r="A25" s="65">
        <v>2</v>
      </c>
      <c r="B25" s="66" t="s">
        <v>127</v>
      </c>
      <c r="C25" s="67" t="s">
        <v>115</v>
      </c>
      <c r="D25" s="66" t="s">
        <v>93</v>
      </c>
      <c r="E25" s="68"/>
    </row>
    <row r="26" spans="1:5" ht="26.25" customHeight="1">
      <c r="A26" s="65">
        <v>2</v>
      </c>
      <c r="B26" s="66">
        <v>25</v>
      </c>
      <c r="C26" s="67" t="s">
        <v>182</v>
      </c>
      <c r="D26" s="66" t="s">
        <v>93</v>
      </c>
      <c r="E26" s="68" t="s">
        <v>128</v>
      </c>
    </row>
    <row r="27" spans="1:5" ht="26.25" customHeight="1" thickBot="1">
      <c r="A27" s="70">
        <v>2</v>
      </c>
      <c r="B27" s="71">
        <v>26</v>
      </c>
      <c r="C27" s="72" t="s">
        <v>183</v>
      </c>
      <c r="D27" s="71" t="s">
        <v>93</v>
      </c>
      <c r="E27" s="73" t="s">
        <v>129</v>
      </c>
    </row>
    <row r="28" spans="1:5" ht="12.75">
      <c r="A28" s="61">
        <v>3</v>
      </c>
      <c r="B28" s="62">
        <v>7</v>
      </c>
      <c r="C28" s="63" t="s">
        <v>197</v>
      </c>
      <c r="D28" s="62" t="s">
        <v>88</v>
      </c>
      <c r="E28" s="64" t="s">
        <v>198</v>
      </c>
    </row>
    <row r="29" spans="1:5" ht="12.75">
      <c r="A29" s="65">
        <v>3</v>
      </c>
      <c r="B29" s="66">
        <v>8</v>
      </c>
      <c r="C29" s="67" t="s">
        <v>199</v>
      </c>
      <c r="D29" s="66" t="s">
        <v>88</v>
      </c>
      <c r="E29" s="68" t="s">
        <v>200</v>
      </c>
    </row>
    <row r="30" spans="1:5" ht="12.75">
      <c r="A30" s="65">
        <v>3</v>
      </c>
      <c r="B30" s="66">
        <v>9</v>
      </c>
      <c r="C30" s="67" t="s">
        <v>201</v>
      </c>
      <c r="D30" s="66" t="s">
        <v>88</v>
      </c>
      <c r="E30" s="68" t="s">
        <v>202</v>
      </c>
    </row>
    <row r="31" spans="1:5" ht="12.75">
      <c r="A31" s="65">
        <v>3</v>
      </c>
      <c r="B31" s="66">
        <v>10</v>
      </c>
      <c r="C31" s="67" t="s">
        <v>203</v>
      </c>
      <c r="D31" s="66" t="s">
        <v>88</v>
      </c>
      <c r="E31" s="68" t="s">
        <v>204</v>
      </c>
    </row>
    <row r="32" spans="1:5" ht="12.75">
      <c r="A32" s="65">
        <v>3</v>
      </c>
      <c r="B32" s="66">
        <v>11</v>
      </c>
      <c r="C32" s="67" t="s">
        <v>231</v>
      </c>
      <c r="D32" s="66" t="s">
        <v>88</v>
      </c>
      <c r="E32" s="68" t="s">
        <v>232</v>
      </c>
    </row>
    <row r="33" spans="1:5" ht="12.75">
      <c r="A33" s="65">
        <v>3</v>
      </c>
      <c r="B33" s="66">
        <v>12</v>
      </c>
      <c r="C33" s="67" t="s">
        <v>205</v>
      </c>
      <c r="D33" s="66" t="s">
        <v>88</v>
      </c>
      <c r="E33" s="68" t="s">
        <v>233</v>
      </c>
    </row>
    <row r="34" spans="1:5" ht="12.75">
      <c r="A34" s="65">
        <v>3</v>
      </c>
      <c r="B34" s="66">
        <v>13</v>
      </c>
      <c r="C34" s="67" t="s">
        <v>234</v>
      </c>
      <c r="D34" s="66" t="s">
        <v>88</v>
      </c>
      <c r="E34" s="68" t="s">
        <v>206</v>
      </c>
    </row>
    <row r="35" spans="1:5" ht="12.75">
      <c r="A35" s="65">
        <v>3</v>
      </c>
      <c r="B35" s="66">
        <v>14</v>
      </c>
      <c r="C35" s="67" t="s">
        <v>207</v>
      </c>
      <c r="D35" s="66" t="s">
        <v>88</v>
      </c>
      <c r="E35" s="68" t="s">
        <v>208</v>
      </c>
    </row>
    <row r="36" spans="1:5" ht="12.75">
      <c r="A36" s="65">
        <v>3</v>
      </c>
      <c r="B36" s="66" t="s">
        <v>235</v>
      </c>
      <c r="C36" s="67" t="s">
        <v>209</v>
      </c>
      <c r="D36" s="66" t="s">
        <v>93</v>
      </c>
      <c r="E36" s="68" t="s">
        <v>244</v>
      </c>
    </row>
    <row r="37" spans="1:5" ht="12.75">
      <c r="A37" s="65">
        <v>3</v>
      </c>
      <c r="B37" s="66">
        <v>22</v>
      </c>
      <c r="C37" s="67" t="s">
        <v>210</v>
      </c>
      <c r="D37" s="66" t="s">
        <v>88</v>
      </c>
      <c r="E37" s="68" t="s">
        <v>198</v>
      </c>
    </row>
    <row r="38" spans="1:5" ht="12.75">
      <c r="A38" s="65">
        <v>3</v>
      </c>
      <c r="B38" s="66">
        <v>23</v>
      </c>
      <c r="C38" s="67" t="s">
        <v>211</v>
      </c>
      <c r="D38" s="66" t="s">
        <v>88</v>
      </c>
      <c r="E38" s="68" t="s">
        <v>200</v>
      </c>
    </row>
    <row r="39" spans="1:5" ht="12.75">
      <c r="A39" s="65">
        <v>3</v>
      </c>
      <c r="B39" s="66">
        <v>24</v>
      </c>
      <c r="C39" s="67" t="s">
        <v>212</v>
      </c>
      <c r="D39" s="66" t="s">
        <v>88</v>
      </c>
      <c r="E39" s="68" t="s">
        <v>202</v>
      </c>
    </row>
    <row r="40" spans="1:5" ht="12.75">
      <c r="A40" s="65">
        <v>3</v>
      </c>
      <c r="B40" s="66">
        <v>25</v>
      </c>
      <c r="C40" s="67" t="s">
        <v>213</v>
      </c>
      <c r="D40" s="66" t="s">
        <v>88</v>
      </c>
      <c r="E40" s="68" t="s">
        <v>204</v>
      </c>
    </row>
    <row r="41" spans="1:5" ht="12.75">
      <c r="A41" s="65">
        <v>3</v>
      </c>
      <c r="B41" s="66">
        <v>26</v>
      </c>
      <c r="C41" s="67" t="s">
        <v>236</v>
      </c>
      <c r="D41" s="66" t="s">
        <v>88</v>
      </c>
      <c r="E41" s="68" t="s">
        <v>232</v>
      </c>
    </row>
    <row r="42" spans="1:5" ht="12.75">
      <c r="A42" s="65">
        <v>3</v>
      </c>
      <c r="B42" s="66">
        <v>27</v>
      </c>
      <c r="C42" s="67" t="s">
        <v>214</v>
      </c>
      <c r="D42" s="66" t="s">
        <v>88</v>
      </c>
      <c r="E42" s="68" t="s">
        <v>233</v>
      </c>
    </row>
    <row r="43" spans="1:5" ht="12.75">
      <c r="A43" s="65">
        <v>3</v>
      </c>
      <c r="B43" s="66">
        <v>28</v>
      </c>
      <c r="C43" s="67" t="s">
        <v>237</v>
      </c>
      <c r="D43" s="66" t="s">
        <v>88</v>
      </c>
      <c r="E43" s="68" t="s">
        <v>206</v>
      </c>
    </row>
    <row r="44" spans="1:5" ht="12.75">
      <c r="A44" s="65">
        <v>3</v>
      </c>
      <c r="B44" s="66">
        <v>29</v>
      </c>
      <c r="C44" s="67" t="s">
        <v>215</v>
      </c>
      <c r="D44" s="66" t="s">
        <v>88</v>
      </c>
      <c r="E44" s="68" t="s">
        <v>208</v>
      </c>
    </row>
    <row r="45" spans="1:5" ht="13.5" thickBot="1">
      <c r="A45" s="104">
        <v>3</v>
      </c>
      <c r="B45" s="114" t="s">
        <v>238</v>
      </c>
      <c r="C45" s="113" t="s">
        <v>216</v>
      </c>
      <c r="D45" s="114" t="s">
        <v>93</v>
      </c>
      <c r="E45" s="105" t="s">
        <v>245</v>
      </c>
    </row>
    <row r="46" spans="1:5" ht="12.75">
      <c r="A46" s="61">
        <v>4</v>
      </c>
      <c r="B46" s="62">
        <v>7</v>
      </c>
      <c r="C46" s="63" t="s">
        <v>239</v>
      </c>
      <c r="D46" s="62" t="s">
        <v>88</v>
      </c>
      <c r="E46" s="64" t="s">
        <v>217</v>
      </c>
    </row>
    <row r="47" spans="1:5" ht="12.75">
      <c r="A47" s="104">
        <v>4</v>
      </c>
      <c r="B47" s="66">
        <v>8</v>
      </c>
      <c r="C47" s="67" t="s">
        <v>218</v>
      </c>
      <c r="D47" s="66" t="s">
        <v>88</v>
      </c>
      <c r="E47" s="68" t="s">
        <v>219</v>
      </c>
    </row>
    <row r="48" spans="1:5" ht="12.75">
      <c r="A48" s="104">
        <v>4</v>
      </c>
      <c r="B48" s="66">
        <v>9</v>
      </c>
      <c r="C48" s="67" t="s">
        <v>220</v>
      </c>
      <c r="D48" s="66" t="s">
        <v>88</v>
      </c>
      <c r="E48" s="68" t="s">
        <v>221</v>
      </c>
    </row>
    <row r="49" spans="1:5" ht="12.75">
      <c r="A49" s="104">
        <v>4</v>
      </c>
      <c r="B49" s="66">
        <v>10</v>
      </c>
      <c r="C49" s="67" t="s">
        <v>240</v>
      </c>
      <c r="D49" s="66" t="s">
        <v>88</v>
      </c>
      <c r="E49" s="68" t="s">
        <v>241</v>
      </c>
    </row>
    <row r="50" spans="1:5" ht="12.75">
      <c r="A50" s="104">
        <v>4</v>
      </c>
      <c r="B50" s="66">
        <v>11</v>
      </c>
      <c r="C50" s="67" t="s">
        <v>222</v>
      </c>
      <c r="D50" s="66" t="s">
        <v>88</v>
      </c>
      <c r="E50" s="68" t="s">
        <v>242</v>
      </c>
    </row>
    <row r="51" spans="1:5" ht="12.75">
      <c r="A51" s="104">
        <v>4</v>
      </c>
      <c r="B51" s="77" t="s">
        <v>223</v>
      </c>
      <c r="C51" s="67" t="s">
        <v>243</v>
      </c>
      <c r="D51" s="66" t="s">
        <v>93</v>
      </c>
      <c r="E51" s="68" t="s">
        <v>224</v>
      </c>
    </row>
    <row r="52" spans="1:5" ht="12.75">
      <c r="A52" s="104">
        <v>4</v>
      </c>
      <c r="B52" s="66">
        <v>16</v>
      </c>
      <c r="C52" s="67" t="s">
        <v>246</v>
      </c>
      <c r="D52" s="66" t="s">
        <v>88</v>
      </c>
      <c r="E52" s="68" t="s">
        <v>217</v>
      </c>
    </row>
    <row r="53" spans="1:5" ht="12.75">
      <c r="A53" s="104">
        <v>4</v>
      </c>
      <c r="B53" s="66">
        <v>17</v>
      </c>
      <c r="C53" s="67" t="s">
        <v>225</v>
      </c>
      <c r="D53" s="66" t="s">
        <v>88</v>
      </c>
      <c r="E53" s="68" t="s">
        <v>219</v>
      </c>
    </row>
    <row r="54" spans="1:5" ht="12.75">
      <c r="A54" s="104">
        <v>4</v>
      </c>
      <c r="B54" s="66">
        <v>18</v>
      </c>
      <c r="C54" s="67" t="s">
        <v>226</v>
      </c>
      <c r="D54" s="66" t="s">
        <v>88</v>
      </c>
      <c r="E54" s="68" t="s">
        <v>221</v>
      </c>
    </row>
    <row r="55" spans="1:5" ht="12.75">
      <c r="A55" s="104">
        <v>4</v>
      </c>
      <c r="B55" s="66">
        <v>19</v>
      </c>
      <c r="C55" s="67" t="s">
        <v>247</v>
      </c>
      <c r="D55" s="66" t="s">
        <v>88</v>
      </c>
      <c r="E55" s="68" t="s">
        <v>241</v>
      </c>
    </row>
    <row r="56" spans="1:5" ht="12.75">
      <c r="A56" s="104">
        <v>4</v>
      </c>
      <c r="B56" s="66">
        <v>20</v>
      </c>
      <c r="C56" s="67" t="s">
        <v>227</v>
      </c>
      <c r="D56" s="66" t="s">
        <v>88</v>
      </c>
      <c r="E56" s="68" t="s">
        <v>242</v>
      </c>
    </row>
    <row r="57" spans="1:5" ht="13.5" thickBot="1">
      <c r="A57" s="70">
        <v>4</v>
      </c>
      <c r="B57" s="71" t="s">
        <v>228</v>
      </c>
      <c r="C57" s="72" t="s">
        <v>229</v>
      </c>
      <c r="D57" s="71" t="s">
        <v>93</v>
      </c>
      <c r="E57" s="73" t="s">
        <v>230</v>
      </c>
    </row>
    <row r="58" spans="1:5" ht="12.75">
      <c r="A58" s="106">
        <v>5</v>
      </c>
      <c r="B58" s="107">
        <v>7</v>
      </c>
      <c r="C58" s="108" t="s">
        <v>130</v>
      </c>
      <c r="D58" s="107" t="s">
        <v>131</v>
      </c>
      <c r="E58" s="109" t="s">
        <v>132</v>
      </c>
    </row>
    <row r="59" spans="1:5" ht="12.75">
      <c r="A59" s="65">
        <v>5</v>
      </c>
      <c r="B59" s="66">
        <v>8</v>
      </c>
      <c r="C59" s="67" t="s">
        <v>133</v>
      </c>
      <c r="D59" s="66" t="s">
        <v>131</v>
      </c>
      <c r="E59" s="74" t="s">
        <v>134</v>
      </c>
    </row>
    <row r="60" spans="1:5" ht="12.75">
      <c r="A60" s="65">
        <v>5</v>
      </c>
      <c r="B60" s="66">
        <v>9</v>
      </c>
      <c r="C60" s="67" t="s">
        <v>135</v>
      </c>
      <c r="D60" s="66" t="s">
        <v>131</v>
      </c>
      <c r="E60" s="74" t="s">
        <v>136</v>
      </c>
    </row>
    <row r="61" spans="1:5" ht="12.75">
      <c r="A61" s="65">
        <v>5</v>
      </c>
      <c r="B61" s="66">
        <v>10</v>
      </c>
      <c r="C61" s="67" t="s">
        <v>28</v>
      </c>
      <c r="D61" s="66" t="s">
        <v>131</v>
      </c>
      <c r="E61" s="74" t="s">
        <v>137</v>
      </c>
    </row>
    <row r="62" spans="1:5" ht="13.5" thickBot="1">
      <c r="A62" s="65">
        <v>5</v>
      </c>
      <c r="B62" s="95" t="s">
        <v>184</v>
      </c>
      <c r="C62" s="67" t="s">
        <v>138</v>
      </c>
      <c r="D62" s="66" t="s">
        <v>93</v>
      </c>
      <c r="E62" s="74"/>
    </row>
    <row r="63" spans="1:5" ht="12.75">
      <c r="A63" s="61">
        <v>6</v>
      </c>
      <c r="B63" s="62">
        <v>7</v>
      </c>
      <c r="C63" s="63" t="s">
        <v>87</v>
      </c>
      <c r="D63" s="62" t="s">
        <v>105</v>
      </c>
      <c r="E63" s="64" t="s">
        <v>139</v>
      </c>
    </row>
    <row r="64" spans="1:5" ht="12.75">
      <c r="A64" s="65">
        <v>6</v>
      </c>
      <c r="B64" s="66">
        <v>8</v>
      </c>
      <c r="C64" s="67" t="s">
        <v>140</v>
      </c>
      <c r="D64" s="66" t="s">
        <v>105</v>
      </c>
      <c r="E64" s="68" t="s">
        <v>141</v>
      </c>
    </row>
    <row r="65" spans="1:6" ht="60">
      <c r="A65" s="65">
        <v>6</v>
      </c>
      <c r="B65" s="66">
        <v>9</v>
      </c>
      <c r="C65" s="67" t="s">
        <v>142</v>
      </c>
      <c r="D65" s="66" t="s">
        <v>105</v>
      </c>
      <c r="E65" s="68" t="s">
        <v>252</v>
      </c>
      <c r="F65" s="116"/>
    </row>
    <row r="66" spans="1:5" ht="12.75">
      <c r="A66" s="65">
        <v>6</v>
      </c>
      <c r="B66" s="66">
        <v>10</v>
      </c>
      <c r="C66" s="67" t="s">
        <v>143</v>
      </c>
      <c r="D66" s="66" t="s">
        <v>105</v>
      </c>
      <c r="E66" s="68" t="s">
        <v>144</v>
      </c>
    </row>
    <row r="67" spans="1:5" ht="12.75">
      <c r="A67" s="65">
        <v>6</v>
      </c>
      <c r="B67" s="66">
        <v>11</v>
      </c>
      <c r="C67" s="67" t="s">
        <v>90</v>
      </c>
      <c r="D67" s="66" t="s">
        <v>105</v>
      </c>
      <c r="E67" s="68" t="s">
        <v>139</v>
      </c>
    </row>
    <row r="68" spans="1:5" ht="12.75">
      <c r="A68" s="65">
        <v>6</v>
      </c>
      <c r="B68" s="66">
        <v>12</v>
      </c>
      <c r="C68" s="67" t="s">
        <v>145</v>
      </c>
      <c r="D68" s="66" t="s">
        <v>105</v>
      </c>
      <c r="E68" s="68" t="s">
        <v>146</v>
      </c>
    </row>
    <row r="69" spans="1:6" ht="60">
      <c r="A69" s="65">
        <v>6</v>
      </c>
      <c r="B69" s="66">
        <v>13</v>
      </c>
      <c r="C69" s="67" t="s">
        <v>147</v>
      </c>
      <c r="D69" s="66" t="s">
        <v>105</v>
      </c>
      <c r="E69" s="68" t="s">
        <v>252</v>
      </c>
      <c r="F69" s="116"/>
    </row>
    <row r="70" spans="1:5" ht="12.75">
      <c r="A70" s="65">
        <v>6</v>
      </c>
      <c r="B70" s="66">
        <v>14</v>
      </c>
      <c r="C70" s="67" t="s">
        <v>148</v>
      </c>
      <c r="D70" s="66" t="s">
        <v>105</v>
      </c>
      <c r="E70" s="68" t="s">
        <v>144</v>
      </c>
    </row>
    <row r="71" spans="1:5" ht="12.75">
      <c r="A71" s="65">
        <v>6</v>
      </c>
      <c r="B71" s="77" t="s">
        <v>149</v>
      </c>
      <c r="C71" s="67" t="s">
        <v>115</v>
      </c>
      <c r="D71" s="66" t="s">
        <v>93</v>
      </c>
      <c r="E71" s="75"/>
    </row>
    <row r="72" spans="1:5" ht="12.75">
      <c r="A72" s="65">
        <v>6</v>
      </c>
      <c r="B72" s="78" t="s">
        <v>150</v>
      </c>
      <c r="C72" s="67" t="s">
        <v>151</v>
      </c>
      <c r="D72" s="66" t="s">
        <v>93</v>
      </c>
      <c r="E72" s="79"/>
    </row>
    <row r="73" spans="1:5" ht="26.25" customHeight="1" thickBot="1">
      <c r="A73" s="70">
        <v>6</v>
      </c>
      <c r="B73" s="80" t="s">
        <v>152</v>
      </c>
      <c r="C73" s="72" t="s">
        <v>153</v>
      </c>
      <c r="D73" s="71" t="s">
        <v>93</v>
      </c>
      <c r="E73" s="76"/>
    </row>
    <row r="74" spans="1:5" ht="12.75">
      <c r="A74" s="61">
        <v>7</v>
      </c>
      <c r="B74" s="81">
        <v>7</v>
      </c>
      <c r="C74" s="63" t="s">
        <v>94</v>
      </c>
      <c r="D74" s="62" t="s">
        <v>116</v>
      </c>
      <c r="E74" s="64" t="s">
        <v>154</v>
      </c>
    </row>
    <row r="75" spans="1:5" ht="12.75">
      <c r="A75" s="65">
        <v>7</v>
      </c>
      <c r="B75" s="82">
        <v>8</v>
      </c>
      <c r="C75" s="83" t="s">
        <v>120</v>
      </c>
      <c r="D75" s="82" t="s">
        <v>93</v>
      </c>
      <c r="E75" s="84" t="s">
        <v>155</v>
      </c>
    </row>
    <row r="76" spans="1:5" ht="24">
      <c r="A76" s="65">
        <v>7</v>
      </c>
      <c r="B76" s="82">
        <v>9</v>
      </c>
      <c r="C76" s="83" t="s">
        <v>156</v>
      </c>
      <c r="D76" s="82" t="s">
        <v>116</v>
      </c>
      <c r="E76" s="85" t="s">
        <v>249</v>
      </c>
    </row>
    <row r="77" spans="1:6" ht="36">
      <c r="A77" s="65">
        <v>7</v>
      </c>
      <c r="B77" s="82">
        <v>10</v>
      </c>
      <c r="C77" s="83" t="s">
        <v>157</v>
      </c>
      <c r="D77" s="82" t="s">
        <v>116</v>
      </c>
      <c r="E77" s="86" t="s">
        <v>253</v>
      </c>
      <c r="F77" s="116"/>
    </row>
    <row r="78" spans="1:6" ht="12.75">
      <c r="A78" s="65">
        <v>7</v>
      </c>
      <c r="B78" s="82">
        <v>11</v>
      </c>
      <c r="C78" s="83" t="s">
        <v>158</v>
      </c>
      <c r="D78" s="82" t="s">
        <v>116</v>
      </c>
      <c r="E78" s="85" t="s">
        <v>159</v>
      </c>
      <c r="F78" s="116"/>
    </row>
    <row r="79" spans="1:5" ht="12.75">
      <c r="A79" s="65">
        <v>7</v>
      </c>
      <c r="B79" s="82">
        <v>12</v>
      </c>
      <c r="C79" s="83" t="s">
        <v>160</v>
      </c>
      <c r="D79" s="82" t="s">
        <v>116</v>
      </c>
      <c r="E79" s="85" t="s">
        <v>250</v>
      </c>
    </row>
    <row r="80" spans="1:5" ht="12.75">
      <c r="A80" s="65">
        <v>7</v>
      </c>
      <c r="B80" s="82">
        <v>13</v>
      </c>
      <c r="C80" s="83" t="s">
        <v>161</v>
      </c>
      <c r="D80" s="82" t="s">
        <v>93</v>
      </c>
      <c r="E80" s="85" t="s">
        <v>162</v>
      </c>
    </row>
    <row r="81" spans="1:5" ht="12.75">
      <c r="A81" s="65">
        <v>7</v>
      </c>
      <c r="B81" s="82">
        <v>14</v>
      </c>
      <c r="C81" s="83" t="s">
        <v>163</v>
      </c>
      <c r="D81" s="82" t="s">
        <v>116</v>
      </c>
      <c r="E81" s="85" t="s">
        <v>119</v>
      </c>
    </row>
    <row r="82" spans="1:5" ht="13.5" thickBot="1">
      <c r="A82" s="70">
        <v>7</v>
      </c>
      <c r="B82" s="71">
        <v>15</v>
      </c>
      <c r="C82" s="87" t="s">
        <v>164</v>
      </c>
      <c r="D82" s="88" t="s">
        <v>116</v>
      </c>
      <c r="E82" s="89" t="s">
        <v>165</v>
      </c>
    </row>
    <row r="83" spans="1:5" ht="12.75">
      <c r="A83" s="61">
        <v>8</v>
      </c>
      <c r="B83" s="81">
        <v>7</v>
      </c>
      <c r="C83" s="63" t="s">
        <v>96</v>
      </c>
      <c r="D83" s="62" t="s">
        <v>116</v>
      </c>
      <c r="E83" s="64" t="s">
        <v>154</v>
      </c>
    </row>
    <row r="84" spans="1:5" ht="12.75">
      <c r="A84" s="65">
        <v>8</v>
      </c>
      <c r="B84" s="82">
        <v>8</v>
      </c>
      <c r="C84" s="83" t="s">
        <v>125</v>
      </c>
      <c r="D84" s="82" t="s">
        <v>93</v>
      </c>
      <c r="E84" s="84" t="s">
        <v>155</v>
      </c>
    </row>
    <row r="85" spans="1:5" ht="26.25" customHeight="1">
      <c r="A85" s="65">
        <v>8</v>
      </c>
      <c r="B85" s="82">
        <v>9</v>
      </c>
      <c r="C85" s="83" t="s">
        <v>166</v>
      </c>
      <c r="D85" s="82" t="s">
        <v>116</v>
      </c>
      <c r="E85" s="85" t="s">
        <v>249</v>
      </c>
    </row>
    <row r="86" spans="1:6" ht="36">
      <c r="A86" s="65">
        <v>8</v>
      </c>
      <c r="B86" s="82">
        <v>10</v>
      </c>
      <c r="C86" s="83" t="s">
        <v>167</v>
      </c>
      <c r="D86" s="82" t="s">
        <v>116</v>
      </c>
      <c r="E86" s="86" t="s">
        <v>253</v>
      </c>
      <c r="F86" s="116"/>
    </row>
    <row r="87" spans="1:5" ht="12.75">
      <c r="A87" s="65">
        <v>8</v>
      </c>
      <c r="B87" s="82">
        <v>11</v>
      </c>
      <c r="C87" s="83" t="s">
        <v>168</v>
      </c>
      <c r="D87" s="82" t="s">
        <v>116</v>
      </c>
      <c r="E87" s="85" t="s">
        <v>159</v>
      </c>
    </row>
    <row r="88" spans="1:5" ht="12.75">
      <c r="A88" s="65">
        <v>8</v>
      </c>
      <c r="B88" s="82">
        <v>12</v>
      </c>
      <c r="C88" s="83" t="s">
        <v>169</v>
      </c>
      <c r="D88" s="82" t="s">
        <v>116</v>
      </c>
      <c r="E88" s="85" t="s">
        <v>250</v>
      </c>
    </row>
    <row r="89" spans="1:5" ht="12.75">
      <c r="A89" s="65">
        <v>8</v>
      </c>
      <c r="B89" s="82">
        <v>13</v>
      </c>
      <c r="C89" s="83" t="s">
        <v>170</v>
      </c>
      <c r="D89" s="82" t="s">
        <v>93</v>
      </c>
      <c r="E89" s="85" t="s">
        <v>162</v>
      </c>
    </row>
    <row r="90" spans="1:5" ht="12.75">
      <c r="A90" s="65">
        <v>8</v>
      </c>
      <c r="B90" s="82">
        <v>14</v>
      </c>
      <c r="C90" s="83" t="s">
        <v>171</v>
      </c>
      <c r="D90" s="82" t="s">
        <v>116</v>
      </c>
      <c r="E90" s="85" t="s">
        <v>119</v>
      </c>
    </row>
    <row r="91" spans="1:5" ht="13.5" thickBot="1">
      <c r="A91" s="70">
        <v>8</v>
      </c>
      <c r="B91" s="71">
        <v>15</v>
      </c>
      <c r="C91" s="87" t="s">
        <v>172</v>
      </c>
      <c r="D91" s="88" t="s">
        <v>116</v>
      </c>
      <c r="E91" s="89" t="s">
        <v>165</v>
      </c>
    </row>
    <row r="92" spans="1:5" ht="12.75">
      <c r="A92" s="61">
        <v>9</v>
      </c>
      <c r="B92" s="81">
        <v>7</v>
      </c>
      <c r="C92" s="90" t="s">
        <v>94</v>
      </c>
      <c r="D92" s="91" t="s">
        <v>116</v>
      </c>
      <c r="E92" s="92" t="s">
        <v>173</v>
      </c>
    </row>
    <row r="93" spans="1:5" ht="26.25" customHeight="1">
      <c r="A93" s="65">
        <v>9</v>
      </c>
      <c r="B93" s="78" t="s">
        <v>174</v>
      </c>
      <c r="C93" s="83" t="s">
        <v>175</v>
      </c>
      <c r="D93" s="82" t="s">
        <v>116</v>
      </c>
      <c r="E93" s="93" t="s">
        <v>176</v>
      </c>
    </row>
    <row r="94" spans="1:5" ht="13.5" thickBot="1">
      <c r="A94" s="70">
        <v>9</v>
      </c>
      <c r="B94" s="71">
        <v>23</v>
      </c>
      <c r="C94" s="87" t="s">
        <v>177</v>
      </c>
      <c r="D94" s="88" t="s">
        <v>116</v>
      </c>
      <c r="E94" s="89" t="s">
        <v>178</v>
      </c>
    </row>
    <row r="95" spans="1:5" ht="12.75">
      <c r="A95" s="61">
        <v>10</v>
      </c>
      <c r="B95" s="81">
        <v>7</v>
      </c>
      <c r="C95" s="90" t="s">
        <v>96</v>
      </c>
      <c r="D95" s="91" t="s">
        <v>116</v>
      </c>
      <c r="E95" s="92" t="s">
        <v>173</v>
      </c>
    </row>
    <row r="96" spans="1:5" ht="26.25" customHeight="1">
      <c r="A96" s="65">
        <v>10</v>
      </c>
      <c r="B96" s="78" t="s">
        <v>174</v>
      </c>
      <c r="C96" s="83" t="s">
        <v>179</v>
      </c>
      <c r="D96" s="82" t="s">
        <v>116</v>
      </c>
      <c r="E96" s="93" t="s">
        <v>180</v>
      </c>
    </row>
    <row r="97" spans="1:5" ht="13.5" thickBot="1">
      <c r="A97" s="70">
        <v>10</v>
      </c>
      <c r="B97" s="71">
        <v>23</v>
      </c>
      <c r="C97" s="87" t="s">
        <v>181</v>
      </c>
      <c r="D97" s="88" t="s">
        <v>116</v>
      </c>
      <c r="E97" s="89" t="s">
        <v>178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:Q255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2018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30" t="s">
        <v>0</v>
      </c>
      <c r="B4" s="130" t="s">
        <v>1</v>
      </c>
      <c r="C4" s="130" t="s">
        <v>2</v>
      </c>
      <c r="D4" s="130" t="s">
        <v>3</v>
      </c>
      <c r="E4" s="130" t="s">
        <v>53</v>
      </c>
      <c r="F4" s="130" t="s">
        <v>56</v>
      </c>
      <c r="G4" s="130"/>
      <c r="H4" s="129" t="s">
        <v>8</v>
      </c>
      <c r="I4" s="129"/>
      <c r="J4" s="129"/>
      <c r="K4" s="129" t="s">
        <v>6</v>
      </c>
      <c r="L4" s="129"/>
      <c r="M4" s="129"/>
      <c r="N4" s="127" t="s">
        <v>78</v>
      </c>
      <c r="O4" s="127"/>
      <c r="P4" s="127" t="s">
        <v>9</v>
      </c>
      <c r="Q4" s="127"/>
    </row>
    <row r="5" spans="1:17" s="6" customFormat="1" ht="12">
      <c r="A5" s="130"/>
      <c r="B5" s="130"/>
      <c r="C5" s="130"/>
      <c r="D5" s="130"/>
      <c r="E5" s="130"/>
      <c r="F5" s="130"/>
      <c r="G5" s="130"/>
      <c r="H5" s="127" t="s">
        <v>4</v>
      </c>
      <c r="I5" s="127" t="s">
        <v>5</v>
      </c>
      <c r="J5" s="127" t="s">
        <v>31</v>
      </c>
      <c r="K5" s="127" t="s">
        <v>4</v>
      </c>
      <c r="L5" s="127" t="s">
        <v>5</v>
      </c>
      <c r="M5" s="127" t="s">
        <v>7</v>
      </c>
      <c r="N5" s="127" t="s">
        <v>4</v>
      </c>
      <c r="O5" s="127" t="s">
        <v>5</v>
      </c>
      <c r="P5" s="127" t="s">
        <v>4</v>
      </c>
      <c r="Q5" s="127" t="s">
        <v>5</v>
      </c>
    </row>
    <row r="6" spans="1:17" s="6" customFormat="1" ht="15.75" customHeight="1">
      <c r="A6" s="130"/>
      <c r="B6" s="130"/>
      <c r="C6" s="130"/>
      <c r="D6" s="130"/>
      <c r="E6" s="130"/>
      <c r="F6" s="130"/>
      <c r="G6" s="130"/>
      <c r="H6" s="127"/>
      <c r="I6" s="127"/>
      <c r="J6" s="127"/>
      <c r="K6" s="127"/>
      <c r="L6" s="127"/>
      <c r="M6" s="127"/>
      <c r="N6" s="127"/>
      <c r="O6" s="127"/>
      <c r="P6" s="127" t="s">
        <v>4</v>
      </c>
      <c r="Q6" s="127"/>
    </row>
    <row r="7" spans="1:17" s="6" customFormat="1" ht="12">
      <c r="A7" s="131"/>
      <c r="B7" s="132"/>
      <c r="C7" s="132"/>
      <c r="D7" s="132"/>
      <c r="E7" s="132"/>
      <c r="F7" s="132"/>
      <c r="G7" s="133"/>
      <c r="H7" s="127" t="s">
        <v>10</v>
      </c>
      <c r="I7" s="127"/>
      <c r="J7" s="39" t="s">
        <v>11</v>
      </c>
      <c r="K7" s="127" t="s">
        <v>10</v>
      </c>
      <c r="L7" s="127"/>
      <c r="M7" s="39" t="s">
        <v>11</v>
      </c>
      <c r="N7" s="125" t="s">
        <v>10</v>
      </c>
      <c r="O7" s="126"/>
      <c r="P7" s="125" t="s">
        <v>11</v>
      </c>
      <c r="Q7" s="126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28">
        <v>6</v>
      </c>
      <c r="G8" s="128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107581036.87</v>
      </c>
      <c r="I9" s="8">
        <v>29411171</v>
      </c>
      <c r="J9" s="9">
        <v>27.33</v>
      </c>
      <c r="K9" s="8">
        <v>114996784.17</v>
      </c>
      <c r="L9" s="8">
        <v>23594031.7</v>
      </c>
      <c r="M9" s="9">
        <v>20.51</v>
      </c>
      <c r="N9" s="8">
        <v>-7415747.3</v>
      </c>
      <c r="O9" s="8">
        <v>5817139.3</v>
      </c>
      <c r="P9" s="9">
        <v>-6.89</v>
      </c>
      <c r="Q9" s="9">
        <v>19.77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63129809.28</v>
      </c>
      <c r="I10" s="8">
        <v>16939998.16</v>
      </c>
      <c r="J10" s="9">
        <v>26.83</v>
      </c>
      <c r="K10" s="8">
        <v>71866332.28</v>
      </c>
      <c r="L10" s="8">
        <v>13858297.66</v>
      </c>
      <c r="M10" s="9">
        <v>19.28</v>
      </c>
      <c r="N10" s="8">
        <v>-8736523</v>
      </c>
      <c r="O10" s="8">
        <v>3081700.5</v>
      </c>
      <c r="P10" s="9">
        <v>-13.83</v>
      </c>
      <c r="Q10" s="9">
        <v>18.19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70354304.28</v>
      </c>
      <c r="I11" s="8">
        <v>17545688.55</v>
      </c>
      <c r="J11" s="9">
        <v>24.93</v>
      </c>
      <c r="K11" s="8">
        <v>72073419.28</v>
      </c>
      <c r="L11" s="8">
        <v>14379578.82</v>
      </c>
      <c r="M11" s="9">
        <v>19.95</v>
      </c>
      <c r="N11" s="8">
        <v>-1719115</v>
      </c>
      <c r="O11" s="8">
        <v>3166109.73</v>
      </c>
      <c r="P11" s="9">
        <v>-2.44</v>
      </c>
      <c r="Q11" s="9">
        <v>18.04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68682859.93</v>
      </c>
      <c r="I12" s="8">
        <v>17631189.42</v>
      </c>
      <c r="J12" s="9">
        <v>25.67</v>
      </c>
      <c r="K12" s="8">
        <v>79899528.91</v>
      </c>
      <c r="L12" s="8">
        <v>14622948.84</v>
      </c>
      <c r="M12" s="9">
        <v>18.3</v>
      </c>
      <c r="N12" s="8">
        <v>-11216668.98</v>
      </c>
      <c r="O12" s="8">
        <v>3008240.58</v>
      </c>
      <c r="P12" s="9">
        <v>-16.33</v>
      </c>
      <c r="Q12" s="9">
        <v>17.06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144081806.98</v>
      </c>
      <c r="I13" s="8">
        <v>37401011.43</v>
      </c>
      <c r="J13" s="9">
        <v>25.95</v>
      </c>
      <c r="K13" s="8">
        <v>148918377.98</v>
      </c>
      <c r="L13" s="8">
        <v>28967624.95</v>
      </c>
      <c r="M13" s="9">
        <v>19.45</v>
      </c>
      <c r="N13" s="8">
        <v>-4836571</v>
      </c>
      <c r="O13" s="8">
        <v>8433386.48</v>
      </c>
      <c r="P13" s="9">
        <v>-3.35</v>
      </c>
      <c r="Q13" s="9">
        <v>22.54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108604896.88</v>
      </c>
      <c r="I14" s="8">
        <v>23371048.8</v>
      </c>
      <c r="J14" s="9">
        <v>21.51</v>
      </c>
      <c r="K14" s="8">
        <v>120689487.09</v>
      </c>
      <c r="L14" s="8">
        <v>19637828.11</v>
      </c>
      <c r="M14" s="9">
        <v>16.27</v>
      </c>
      <c r="N14" s="8">
        <v>-12084590.21</v>
      </c>
      <c r="O14" s="8">
        <v>3733220.69</v>
      </c>
      <c r="P14" s="9">
        <v>-11.12</v>
      </c>
      <c r="Q14" s="9">
        <v>15.97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121793772.75</v>
      </c>
      <c r="I15" s="8">
        <v>32258502.16</v>
      </c>
      <c r="J15" s="9">
        <v>26.48</v>
      </c>
      <c r="K15" s="8">
        <v>123633861.11</v>
      </c>
      <c r="L15" s="8">
        <v>26605119.7</v>
      </c>
      <c r="M15" s="9">
        <v>21.51</v>
      </c>
      <c r="N15" s="8">
        <v>-1840088.36</v>
      </c>
      <c r="O15" s="8">
        <v>5653382.46</v>
      </c>
      <c r="P15" s="9">
        <v>-1.51</v>
      </c>
      <c r="Q15" s="9">
        <v>17.52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80020096.91</v>
      </c>
      <c r="I16" s="8">
        <v>20403319.72</v>
      </c>
      <c r="J16" s="9">
        <v>25.49</v>
      </c>
      <c r="K16" s="8">
        <v>89795096.91</v>
      </c>
      <c r="L16" s="8">
        <v>17362493.54</v>
      </c>
      <c r="M16" s="9">
        <v>19.33</v>
      </c>
      <c r="N16" s="8">
        <v>-9775000</v>
      </c>
      <c r="O16" s="8">
        <v>3040826.18</v>
      </c>
      <c r="P16" s="9">
        <v>-12.21</v>
      </c>
      <c r="Q16" s="9">
        <v>14.9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275177149.32</v>
      </c>
      <c r="I17" s="8">
        <v>68503119.17</v>
      </c>
      <c r="J17" s="9">
        <v>24.89</v>
      </c>
      <c r="K17" s="8">
        <v>291272761.32</v>
      </c>
      <c r="L17" s="8">
        <v>54245449.84</v>
      </c>
      <c r="M17" s="9">
        <v>18.62</v>
      </c>
      <c r="N17" s="8">
        <v>-16095612</v>
      </c>
      <c r="O17" s="8">
        <v>14257669.33</v>
      </c>
      <c r="P17" s="9">
        <v>-5.84</v>
      </c>
      <c r="Q17" s="9">
        <v>20.81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69181354.72</v>
      </c>
      <c r="I18" s="8">
        <v>19194219.47</v>
      </c>
      <c r="J18" s="9">
        <v>27.74</v>
      </c>
      <c r="K18" s="8">
        <v>75261604.72</v>
      </c>
      <c r="L18" s="8">
        <v>19102346.16</v>
      </c>
      <c r="M18" s="9">
        <v>25.38</v>
      </c>
      <c r="N18" s="8">
        <v>-6080250</v>
      </c>
      <c r="O18" s="8">
        <v>91873.31</v>
      </c>
      <c r="P18" s="9">
        <v>-8.78</v>
      </c>
      <c r="Q18" s="9">
        <v>0.47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24513225.39</v>
      </c>
      <c r="I19" s="8">
        <v>4691617.99</v>
      </c>
      <c r="J19" s="9">
        <v>19.13</v>
      </c>
      <c r="K19" s="8">
        <v>23513225.39</v>
      </c>
      <c r="L19" s="8">
        <v>4286450.97</v>
      </c>
      <c r="M19" s="9">
        <v>18.22</v>
      </c>
      <c r="N19" s="8">
        <v>1000000</v>
      </c>
      <c r="O19" s="8">
        <v>405167.02</v>
      </c>
      <c r="P19" s="9">
        <v>4.07</v>
      </c>
      <c r="Q19" s="9">
        <v>8.63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10607942.33</v>
      </c>
      <c r="I20" s="8">
        <v>2958947.85</v>
      </c>
      <c r="J20" s="9">
        <v>27.89</v>
      </c>
      <c r="K20" s="8">
        <v>10753159.92</v>
      </c>
      <c r="L20" s="8">
        <v>2541193.93</v>
      </c>
      <c r="M20" s="9">
        <v>23.63</v>
      </c>
      <c r="N20" s="8">
        <v>-145217.59</v>
      </c>
      <c r="O20" s="8">
        <v>417753.92</v>
      </c>
      <c r="P20" s="9">
        <v>-1.36</v>
      </c>
      <c r="Q20" s="9">
        <v>14.11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150318387.04</v>
      </c>
      <c r="I21" s="8">
        <v>41853012.75</v>
      </c>
      <c r="J21" s="9">
        <v>27.84</v>
      </c>
      <c r="K21" s="8">
        <v>188943113.88</v>
      </c>
      <c r="L21" s="8">
        <v>33453024.96</v>
      </c>
      <c r="M21" s="9">
        <v>17.7</v>
      </c>
      <c r="N21" s="8">
        <v>-38624726.84</v>
      </c>
      <c r="O21" s="8">
        <v>8399987.79</v>
      </c>
      <c r="P21" s="9">
        <v>-25.69</v>
      </c>
      <c r="Q21" s="9">
        <v>20.07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22263116.84</v>
      </c>
      <c r="I22" s="8">
        <v>5210419.51</v>
      </c>
      <c r="J22" s="9">
        <v>23.4</v>
      </c>
      <c r="K22" s="8">
        <v>23255364.19</v>
      </c>
      <c r="L22" s="8">
        <v>4708732.87</v>
      </c>
      <c r="M22" s="9">
        <v>20.24</v>
      </c>
      <c r="N22" s="8">
        <v>-992247.35</v>
      </c>
      <c r="O22" s="8">
        <v>501686.64</v>
      </c>
      <c r="P22" s="9">
        <v>-4.45</v>
      </c>
      <c r="Q22" s="9">
        <v>9.62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80070790.59</v>
      </c>
      <c r="I23" s="8">
        <v>20741889.34</v>
      </c>
      <c r="J23" s="9">
        <v>25.9</v>
      </c>
      <c r="K23" s="8">
        <v>80672591.59</v>
      </c>
      <c r="L23" s="8">
        <v>18142288.03</v>
      </c>
      <c r="M23" s="9">
        <v>22.48</v>
      </c>
      <c r="N23" s="8">
        <v>-601801</v>
      </c>
      <c r="O23" s="8">
        <v>2599601.31</v>
      </c>
      <c r="P23" s="9">
        <v>-0.75</v>
      </c>
      <c r="Q23" s="9">
        <v>12.53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54578602.09</v>
      </c>
      <c r="I24" s="8">
        <v>14018297.25</v>
      </c>
      <c r="J24" s="9">
        <v>25.68</v>
      </c>
      <c r="K24" s="8">
        <v>56280052.09</v>
      </c>
      <c r="L24" s="8">
        <v>11406761.87</v>
      </c>
      <c r="M24" s="9">
        <v>20.26</v>
      </c>
      <c r="N24" s="8">
        <v>-1701450</v>
      </c>
      <c r="O24" s="8">
        <v>2611535.38</v>
      </c>
      <c r="P24" s="9">
        <v>-3.11</v>
      </c>
      <c r="Q24" s="9">
        <v>18.62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17891672</v>
      </c>
      <c r="I25" s="8">
        <v>4661492.28</v>
      </c>
      <c r="J25" s="9">
        <v>26.05</v>
      </c>
      <c r="K25" s="8">
        <v>20051672</v>
      </c>
      <c r="L25" s="8">
        <v>3705796.74</v>
      </c>
      <c r="M25" s="9">
        <v>18.48</v>
      </c>
      <c r="N25" s="8">
        <v>-2160000</v>
      </c>
      <c r="O25" s="8">
        <v>955695.54</v>
      </c>
      <c r="P25" s="9">
        <v>-12.07</v>
      </c>
      <c r="Q25" s="9">
        <v>20.5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26518108.77</v>
      </c>
      <c r="I26" s="8">
        <v>7318278.25</v>
      </c>
      <c r="J26" s="9">
        <v>27.59</v>
      </c>
      <c r="K26" s="8">
        <v>26903108.77</v>
      </c>
      <c r="L26" s="8">
        <v>6408217.04</v>
      </c>
      <c r="M26" s="9">
        <v>23.81</v>
      </c>
      <c r="N26" s="8">
        <v>-385000</v>
      </c>
      <c r="O26" s="8">
        <v>910061.21</v>
      </c>
      <c r="P26" s="9">
        <v>-1.45</v>
      </c>
      <c r="Q26" s="9">
        <v>12.43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23357960.46</v>
      </c>
      <c r="I27" s="8">
        <v>5109848.01</v>
      </c>
      <c r="J27" s="9">
        <v>21.87</v>
      </c>
      <c r="K27" s="8">
        <v>28396673.78</v>
      </c>
      <c r="L27" s="8">
        <v>4202758.66</v>
      </c>
      <c r="M27" s="9">
        <v>14.8</v>
      </c>
      <c r="N27" s="8">
        <v>-5038713.32</v>
      </c>
      <c r="O27" s="8">
        <v>907089.35</v>
      </c>
      <c r="P27" s="9">
        <v>-21.57</v>
      </c>
      <c r="Q27" s="9">
        <v>17.75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17736535.49</v>
      </c>
      <c r="I28" s="8">
        <v>4862133.31</v>
      </c>
      <c r="J28" s="9">
        <v>27.41</v>
      </c>
      <c r="K28" s="8">
        <v>17886535.49</v>
      </c>
      <c r="L28" s="8">
        <v>4448121.01</v>
      </c>
      <c r="M28" s="9">
        <v>24.86</v>
      </c>
      <c r="N28" s="8">
        <v>-150000</v>
      </c>
      <c r="O28" s="8">
        <v>414012.3</v>
      </c>
      <c r="P28" s="9">
        <v>-0.84</v>
      </c>
      <c r="Q28" s="9">
        <v>8.51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18658434.73</v>
      </c>
      <c r="I29" s="8">
        <v>4611097.02</v>
      </c>
      <c r="J29" s="9">
        <v>24.71</v>
      </c>
      <c r="K29" s="8">
        <v>19991434.73</v>
      </c>
      <c r="L29" s="8">
        <v>3354914.69</v>
      </c>
      <c r="M29" s="9">
        <v>16.78</v>
      </c>
      <c r="N29" s="8">
        <v>-1333000</v>
      </c>
      <c r="O29" s="8">
        <v>1256182.33</v>
      </c>
      <c r="P29" s="9">
        <v>-7.14</v>
      </c>
      <c r="Q29" s="9">
        <v>27.24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15776064.89</v>
      </c>
      <c r="I30" s="8">
        <v>3692602.08</v>
      </c>
      <c r="J30" s="9">
        <v>23.4</v>
      </c>
      <c r="K30" s="8">
        <v>15690160.89</v>
      </c>
      <c r="L30" s="8">
        <v>3390592.32</v>
      </c>
      <c r="M30" s="9">
        <v>21.6</v>
      </c>
      <c r="N30" s="8">
        <v>85904</v>
      </c>
      <c r="O30" s="8">
        <v>302009.76</v>
      </c>
      <c r="P30" s="9">
        <v>0.54</v>
      </c>
      <c r="Q30" s="9">
        <v>8.17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14146136.08</v>
      </c>
      <c r="I31" s="8">
        <v>3491985.1</v>
      </c>
      <c r="J31" s="9">
        <v>24.68</v>
      </c>
      <c r="K31" s="8">
        <v>15500829.08</v>
      </c>
      <c r="L31" s="8">
        <v>3174201.21</v>
      </c>
      <c r="M31" s="9">
        <v>20.47</v>
      </c>
      <c r="N31" s="8">
        <v>-1354693</v>
      </c>
      <c r="O31" s="8">
        <v>317783.89</v>
      </c>
      <c r="P31" s="9">
        <v>-9.57</v>
      </c>
      <c r="Q31" s="9">
        <v>9.1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64855571.3</v>
      </c>
      <c r="I32" s="8">
        <v>17715278.99</v>
      </c>
      <c r="J32" s="9">
        <v>27.31</v>
      </c>
      <c r="K32" s="8">
        <v>70410229.63</v>
      </c>
      <c r="L32" s="8">
        <v>11934479.59</v>
      </c>
      <c r="M32" s="9">
        <v>16.94</v>
      </c>
      <c r="N32" s="8">
        <v>-5554658.33</v>
      </c>
      <c r="O32" s="8">
        <v>5780799.4</v>
      </c>
      <c r="P32" s="9">
        <v>-8.56</v>
      </c>
      <c r="Q32" s="9">
        <v>32.63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12098286</v>
      </c>
      <c r="I33" s="8">
        <v>3099754.89</v>
      </c>
      <c r="J33" s="9">
        <v>25.62</v>
      </c>
      <c r="K33" s="8">
        <v>13206686</v>
      </c>
      <c r="L33" s="8">
        <v>2704176.24</v>
      </c>
      <c r="M33" s="9">
        <v>20.47</v>
      </c>
      <c r="N33" s="8">
        <v>-1108400</v>
      </c>
      <c r="O33" s="8">
        <v>395578.65</v>
      </c>
      <c r="P33" s="9">
        <v>-9.16</v>
      </c>
      <c r="Q33" s="9">
        <v>12.76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58397777.47</v>
      </c>
      <c r="I34" s="8">
        <v>16123421.65</v>
      </c>
      <c r="J34" s="9">
        <v>27.6</v>
      </c>
      <c r="K34" s="8">
        <v>69591649.82</v>
      </c>
      <c r="L34" s="8">
        <v>13293416.35</v>
      </c>
      <c r="M34" s="9">
        <v>19.1</v>
      </c>
      <c r="N34" s="8">
        <v>-11193872.35</v>
      </c>
      <c r="O34" s="8">
        <v>2830005.3</v>
      </c>
      <c r="P34" s="9">
        <v>-19.16</v>
      </c>
      <c r="Q34" s="9">
        <v>17.55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38458780.64</v>
      </c>
      <c r="I35" s="8">
        <v>7026592.07</v>
      </c>
      <c r="J35" s="9">
        <v>18.27</v>
      </c>
      <c r="K35" s="8">
        <v>39503232.64</v>
      </c>
      <c r="L35" s="8">
        <v>5283559.3</v>
      </c>
      <c r="M35" s="9">
        <v>13.37</v>
      </c>
      <c r="N35" s="8">
        <v>-1044452</v>
      </c>
      <c r="O35" s="8">
        <v>1743032.77</v>
      </c>
      <c r="P35" s="9">
        <v>-2.71</v>
      </c>
      <c r="Q35" s="9">
        <v>24.8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27461210.97</v>
      </c>
      <c r="I36" s="8">
        <v>7608536.79</v>
      </c>
      <c r="J36" s="9">
        <v>27.7</v>
      </c>
      <c r="K36" s="8">
        <v>30826725.97</v>
      </c>
      <c r="L36" s="8">
        <v>6498725.39</v>
      </c>
      <c r="M36" s="9">
        <v>21.08</v>
      </c>
      <c r="N36" s="8">
        <v>-3365515</v>
      </c>
      <c r="O36" s="8">
        <v>1109811.4</v>
      </c>
      <c r="P36" s="9">
        <v>-12.25</v>
      </c>
      <c r="Q36" s="9">
        <v>14.58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14904288.1</v>
      </c>
      <c r="I37" s="8">
        <v>3808694.53</v>
      </c>
      <c r="J37" s="9">
        <v>25.55</v>
      </c>
      <c r="K37" s="8">
        <v>14846751.1</v>
      </c>
      <c r="L37" s="8">
        <v>3207695.7</v>
      </c>
      <c r="M37" s="9">
        <v>21.6</v>
      </c>
      <c r="N37" s="8">
        <v>57537</v>
      </c>
      <c r="O37" s="8">
        <v>600998.83</v>
      </c>
      <c r="P37" s="9">
        <v>0.38</v>
      </c>
      <c r="Q37" s="9">
        <v>15.77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68105313.59</v>
      </c>
      <c r="I38" s="8">
        <v>17171395.86</v>
      </c>
      <c r="J38" s="9">
        <v>25.21</v>
      </c>
      <c r="K38" s="8">
        <v>83857632.16</v>
      </c>
      <c r="L38" s="8">
        <v>12882587.16</v>
      </c>
      <c r="M38" s="9">
        <v>15.36</v>
      </c>
      <c r="N38" s="8">
        <v>-15752318.57</v>
      </c>
      <c r="O38" s="8">
        <v>4288808.7</v>
      </c>
      <c r="P38" s="9">
        <v>-23.12</v>
      </c>
      <c r="Q38" s="9">
        <v>24.97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28679534.32</v>
      </c>
      <c r="I39" s="8">
        <v>7759109.17</v>
      </c>
      <c r="J39" s="9">
        <v>27.05</v>
      </c>
      <c r="K39" s="8">
        <v>31242744.32</v>
      </c>
      <c r="L39" s="8">
        <v>6438724.18</v>
      </c>
      <c r="M39" s="9">
        <v>20.6</v>
      </c>
      <c r="N39" s="8">
        <v>-2563210</v>
      </c>
      <c r="O39" s="8">
        <v>1320384.99</v>
      </c>
      <c r="P39" s="9">
        <v>-8.93</v>
      </c>
      <c r="Q39" s="9">
        <v>17.01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11518436</v>
      </c>
      <c r="I40" s="8">
        <v>3251171.15</v>
      </c>
      <c r="J40" s="9">
        <v>28.22</v>
      </c>
      <c r="K40" s="8">
        <v>11251211</v>
      </c>
      <c r="L40" s="8">
        <v>2870686.24</v>
      </c>
      <c r="M40" s="9">
        <v>25.51</v>
      </c>
      <c r="N40" s="8">
        <v>267225</v>
      </c>
      <c r="O40" s="8">
        <v>380484.91</v>
      </c>
      <c r="P40" s="9">
        <v>2.31</v>
      </c>
      <c r="Q40" s="9">
        <v>11.7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41898506.48</v>
      </c>
      <c r="I41" s="8">
        <v>10406360.32</v>
      </c>
      <c r="J41" s="9">
        <v>24.83</v>
      </c>
      <c r="K41" s="8">
        <v>48741408.1</v>
      </c>
      <c r="L41" s="8">
        <v>9489980.6</v>
      </c>
      <c r="M41" s="9">
        <v>19.47</v>
      </c>
      <c r="N41" s="8">
        <v>-6842901.62</v>
      </c>
      <c r="O41" s="8">
        <v>916379.72</v>
      </c>
      <c r="P41" s="9">
        <v>-16.33</v>
      </c>
      <c r="Q41" s="9">
        <v>8.8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20116119</v>
      </c>
      <c r="I42" s="8">
        <v>5008946.2</v>
      </c>
      <c r="J42" s="9">
        <v>24.9</v>
      </c>
      <c r="K42" s="8">
        <v>21696005</v>
      </c>
      <c r="L42" s="8">
        <v>3939333.61</v>
      </c>
      <c r="M42" s="9">
        <v>18.15</v>
      </c>
      <c r="N42" s="8">
        <v>-1579886</v>
      </c>
      <c r="O42" s="8">
        <v>1069612.59</v>
      </c>
      <c r="P42" s="9">
        <v>-7.85</v>
      </c>
      <c r="Q42" s="9">
        <v>21.35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25105063</v>
      </c>
      <c r="I43" s="8">
        <v>5202827.97</v>
      </c>
      <c r="J43" s="9">
        <v>20.72</v>
      </c>
      <c r="K43" s="8">
        <v>27459038.64</v>
      </c>
      <c r="L43" s="8">
        <v>4212698.32</v>
      </c>
      <c r="M43" s="9">
        <v>15.34</v>
      </c>
      <c r="N43" s="8">
        <v>-2353975.64</v>
      </c>
      <c r="O43" s="8">
        <v>990129.65</v>
      </c>
      <c r="P43" s="9">
        <v>-9.37</v>
      </c>
      <c r="Q43" s="9">
        <v>19.03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28642672.89</v>
      </c>
      <c r="I44" s="8">
        <v>5284076.78</v>
      </c>
      <c r="J44" s="9">
        <v>18.44</v>
      </c>
      <c r="K44" s="8">
        <v>31158271.69</v>
      </c>
      <c r="L44" s="8">
        <v>4651334.33</v>
      </c>
      <c r="M44" s="9">
        <v>14.92</v>
      </c>
      <c r="N44" s="8">
        <v>-2515598.8</v>
      </c>
      <c r="O44" s="8">
        <v>632742.45</v>
      </c>
      <c r="P44" s="9">
        <v>-8.78</v>
      </c>
      <c r="Q44" s="9">
        <v>11.97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34321272.5</v>
      </c>
      <c r="I45" s="8">
        <v>7605343.22</v>
      </c>
      <c r="J45" s="9">
        <v>22.15</v>
      </c>
      <c r="K45" s="8">
        <v>34821272.5</v>
      </c>
      <c r="L45" s="8">
        <v>6342044.53</v>
      </c>
      <c r="M45" s="9">
        <v>18.21</v>
      </c>
      <c r="N45" s="8">
        <v>-500000</v>
      </c>
      <c r="O45" s="8">
        <v>1263298.69</v>
      </c>
      <c r="P45" s="9">
        <v>-1.45</v>
      </c>
      <c r="Q45" s="9">
        <v>16.61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38607799.86</v>
      </c>
      <c r="I46" s="8">
        <v>7236480.86</v>
      </c>
      <c r="J46" s="9">
        <v>18.74</v>
      </c>
      <c r="K46" s="8">
        <v>41621772</v>
      </c>
      <c r="L46" s="8">
        <v>6709525.01</v>
      </c>
      <c r="M46" s="9">
        <v>16.12</v>
      </c>
      <c r="N46" s="8">
        <v>-3013972.14</v>
      </c>
      <c r="O46" s="8">
        <v>526955.85</v>
      </c>
      <c r="P46" s="9">
        <v>-7.8</v>
      </c>
      <c r="Q46" s="9">
        <v>7.28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9164422.96</v>
      </c>
      <c r="I47" s="8">
        <v>2521567.05</v>
      </c>
      <c r="J47" s="9">
        <v>27.51</v>
      </c>
      <c r="K47" s="8">
        <v>8962222.96</v>
      </c>
      <c r="L47" s="8">
        <v>1974966.89</v>
      </c>
      <c r="M47" s="9">
        <v>22.03</v>
      </c>
      <c r="N47" s="8">
        <v>202200</v>
      </c>
      <c r="O47" s="8">
        <v>546600.16</v>
      </c>
      <c r="P47" s="9">
        <v>2.2</v>
      </c>
      <c r="Q47" s="9">
        <v>21.67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27512052.1</v>
      </c>
      <c r="I48" s="8">
        <v>6672981.46</v>
      </c>
      <c r="J48" s="9">
        <v>24.25</v>
      </c>
      <c r="K48" s="8">
        <v>31682437.1</v>
      </c>
      <c r="L48" s="8">
        <v>7260031.08</v>
      </c>
      <c r="M48" s="9">
        <v>22.91</v>
      </c>
      <c r="N48" s="8">
        <v>-4170385</v>
      </c>
      <c r="O48" s="8">
        <v>-587049.62</v>
      </c>
      <c r="P48" s="9">
        <v>-15.15</v>
      </c>
      <c r="Q48" s="9">
        <v>-8.79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28747757.87</v>
      </c>
      <c r="I49" s="8">
        <v>8733712.01</v>
      </c>
      <c r="J49" s="9">
        <v>30.38</v>
      </c>
      <c r="K49" s="8">
        <v>34204603.27</v>
      </c>
      <c r="L49" s="8">
        <v>7290322.28</v>
      </c>
      <c r="M49" s="9">
        <v>21.31</v>
      </c>
      <c r="N49" s="8">
        <v>-5456845.4</v>
      </c>
      <c r="O49" s="8">
        <v>1443389.73</v>
      </c>
      <c r="P49" s="9">
        <v>-18.98</v>
      </c>
      <c r="Q49" s="9">
        <v>16.52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22602802.87</v>
      </c>
      <c r="I50" s="8">
        <v>5837178.29</v>
      </c>
      <c r="J50" s="9">
        <v>25.82</v>
      </c>
      <c r="K50" s="8">
        <v>26198843.73</v>
      </c>
      <c r="L50" s="8">
        <v>5603179.07</v>
      </c>
      <c r="M50" s="9">
        <v>21.38</v>
      </c>
      <c r="N50" s="8">
        <v>-3596040.86</v>
      </c>
      <c r="O50" s="8">
        <v>233999.22</v>
      </c>
      <c r="P50" s="9">
        <v>-15.9</v>
      </c>
      <c r="Q50" s="9">
        <v>4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31900921</v>
      </c>
      <c r="I51" s="8">
        <v>7114609.37</v>
      </c>
      <c r="J51" s="9">
        <v>22.3</v>
      </c>
      <c r="K51" s="8">
        <v>33552461</v>
      </c>
      <c r="L51" s="8">
        <v>7030231.55</v>
      </c>
      <c r="M51" s="9">
        <v>20.95</v>
      </c>
      <c r="N51" s="8">
        <v>-1651540</v>
      </c>
      <c r="O51" s="8">
        <v>84377.82</v>
      </c>
      <c r="P51" s="9">
        <v>-5.17</v>
      </c>
      <c r="Q51" s="9">
        <v>1.18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42670654.51</v>
      </c>
      <c r="I52" s="8">
        <v>10412386.7</v>
      </c>
      <c r="J52" s="9">
        <v>24.4</v>
      </c>
      <c r="K52" s="8">
        <v>45225079.77</v>
      </c>
      <c r="L52" s="8">
        <v>8582748.33</v>
      </c>
      <c r="M52" s="9">
        <v>18.97</v>
      </c>
      <c r="N52" s="8">
        <v>-2554425.26</v>
      </c>
      <c r="O52" s="8">
        <v>1829638.37</v>
      </c>
      <c r="P52" s="9">
        <v>-5.98</v>
      </c>
      <c r="Q52" s="9">
        <v>17.57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67831141.62</v>
      </c>
      <c r="I53" s="8">
        <v>16083552.59</v>
      </c>
      <c r="J53" s="9">
        <v>23.71</v>
      </c>
      <c r="K53" s="8">
        <v>75888441.62</v>
      </c>
      <c r="L53" s="8">
        <v>15402884.33</v>
      </c>
      <c r="M53" s="9">
        <v>20.29</v>
      </c>
      <c r="N53" s="8">
        <v>-8057300</v>
      </c>
      <c r="O53" s="8">
        <v>680668.26</v>
      </c>
      <c r="P53" s="9">
        <v>-11.87</v>
      </c>
      <c r="Q53" s="9">
        <v>4.23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30233977.91</v>
      </c>
      <c r="I54" s="8">
        <v>8139220.33</v>
      </c>
      <c r="J54" s="9">
        <v>26.92</v>
      </c>
      <c r="K54" s="8">
        <v>31024616.91</v>
      </c>
      <c r="L54" s="8">
        <v>6958902.18</v>
      </c>
      <c r="M54" s="9">
        <v>22.43</v>
      </c>
      <c r="N54" s="8">
        <v>-790639</v>
      </c>
      <c r="O54" s="8">
        <v>1180318.15</v>
      </c>
      <c r="P54" s="9">
        <v>-2.61</v>
      </c>
      <c r="Q54" s="9">
        <v>14.5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16831998.69</v>
      </c>
      <c r="I55" s="8">
        <v>4373698.18</v>
      </c>
      <c r="J55" s="9">
        <v>25.98</v>
      </c>
      <c r="K55" s="8">
        <v>19302505.69</v>
      </c>
      <c r="L55" s="8">
        <v>3376789.43</v>
      </c>
      <c r="M55" s="9">
        <v>17.49</v>
      </c>
      <c r="N55" s="8">
        <v>-2470507</v>
      </c>
      <c r="O55" s="8">
        <v>996908.75</v>
      </c>
      <c r="P55" s="9">
        <v>-14.67</v>
      </c>
      <c r="Q55" s="9">
        <v>22.79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13750220.4</v>
      </c>
      <c r="I56" s="8">
        <v>3716427.75</v>
      </c>
      <c r="J56" s="9">
        <v>27.02</v>
      </c>
      <c r="K56" s="8">
        <v>14650220.4</v>
      </c>
      <c r="L56" s="8">
        <v>2577897.08</v>
      </c>
      <c r="M56" s="9">
        <v>17.59</v>
      </c>
      <c r="N56" s="8">
        <v>-900000</v>
      </c>
      <c r="O56" s="8">
        <v>1138530.67</v>
      </c>
      <c r="P56" s="9">
        <v>-6.54</v>
      </c>
      <c r="Q56" s="9">
        <v>30.63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36966430.99</v>
      </c>
      <c r="I57" s="8">
        <v>9217567.19</v>
      </c>
      <c r="J57" s="9">
        <v>24.93</v>
      </c>
      <c r="K57" s="8">
        <v>39091430.99</v>
      </c>
      <c r="L57" s="8">
        <v>7464921.16</v>
      </c>
      <c r="M57" s="9">
        <v>19.09</v>
      </c>
      <c r="N57" s="8">
        <v>-2125000</v>
      </c>
      <c r="O57" s="8">
        <v>1752646.03</v>
      </c>
      <c r="P57" s="9">
        <v>-5.74</v>
      </c>
      <c r="Q57" s="9">
        <v>19.01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14578222.15</v>
      </c>
      <c r="I58" s="8">
        <v>4298757.78</v>
      </c>
      <c r="J58" s="9">
        <v>29.48</v>
      </c>
      <c r="K58" s="8">
        <v>14360222.15</v>
      </c>
      <c r="L58" s="8">
        <v>3838327.83</v>
      </c>
      <c r="M58" s="9">
        <v>26.72</v>
      </c>
      <c r="N58" s="8">
        <v>218000</v>
      </c>
      <c r="O58" s="8">
        <v>460429.95</v>
      </c>
      <c r="P58" s="9">
        <v>1.49</v>
      </c>
      <c r="Q58" s="9">
        <v>10.71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20127508.49</v>
      </c>
      <c r="I59" s="8">
        <v>3433711.13</v>
      </c>
      <c r="J59" s="9">
        <v>17.05</v>
      </c>
      <c r="K59" s="8">
        <v>20073719.18</v>
      </c>
      <c r="L59" s="8">
        <v>3281838</v>
      </c>
      <c r="M59" s="9">
        <v>16.34</v>
      </c>
      <c r="N59" s="8">
        <v>53789.31</v>
      </c>
      <c r="O59" s="8">
        <v>151873.13</v>
      </c>
      <c r="P59" s="9">
        <v>0.26</v>
      </c>
      <c r="Q59" s="9">
        <v>4.42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16976768.1</v>
      </c>
      <c r="I60" s="8">
        <v>4180668.12</v>
      </c>
      <c r="J60" s="9">
        <v>24.62</v>
      </c>
      <c r="K60" s="8">
        <v>19866688.51</v>
      </c>
      <c r="L60" s="8">
        <v>3499699.75</v>
      </c>
      <c r="M60" s="9">
        <v>17.61</v>
      </c>
      <c r="N60" s="8">
        <v>-2889920.41</v>
      </c>
      <c r="O60" s="8">
        <v>680968.37</v>
      </c>
      <c r="P60" s="9">
        <v>-17.02</v>
      </c>
      <c r="Q60" s="9">
        <v>16.28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22777950.34</v>
      </c>
      <c r="I61" s="8">
        <v>6020320.6</v>
      </c>
      <c r="J61" s="9">
        <v>26.43</v>
      </c>
      <c r="K61" s="8">
        <v>25188950.34</v>
      </c>
      <c r="L61" s="8">
        <v>4903363.96</v>
      </c>
      <c r="M61" s="9">
        <v>19.46</v>
      </c>
      <c r="N61" s="8">
        <v>-2411000</v>
      </c>
      <c r="O61" s="8">
        <v>1116956.64</v>
      </c>
      <c r="P61" s="9">
        <v>-10.58</v>
      </c>
      <c r="Q61" s="9">
        <v>18.55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40261766.7</v>
      </c>
      <c r="I62" s="8">
        <v>10499161.1</v>
      </c>
      <c r="J62" s="9">
        <v>26.07</v>
      </c>
      <c r="K62" s="8">
        <v>44374200.7</v>
      </c>
      <c r="L62" s="8">
        <v>8016395.9</v>
      </c>
      <c r="M62" s="9">
        <v>18.06</v>
      </c>
      <c r="N62" s="8">
        <v>-4112434</v>
      </c>
      <c r="O62" s="8">
        <v>2482765.2</v>
      </c>
      <c r="P62" s="9">
        <v>-10.21</v>
      </c>
      <c r="Q62" s="9">
        <v>23.64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33403509.28</v>
      </c>
      <c r="I63" s="8">
        <v>8466271.51</v>
      </c>
      <c r="J63" s="9">
        <v>25.34</v>
      </c>
      <c r="K63" s="8">
        <v>36434509.28</v>
      </c>
      <c r="L63" s="8">
        <v>7568762.08</v>
      </c>
      <c r="M63" s="9">
        <v>20.77</v>
      </c>
      <c r="N63" s="8">
        <v>-3031000</v>
      </c>
      <c r="O63" s="8">
        <v>897509.43</v>
      </c>
      <c r="P63" s="9">
        <v>-9.07</v>
      </c>
      <c r="Q63" s="9">
        <v>10.6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40168261.78</v>
      </c>
      <c r="I64" s="8">
        <v>8636196.61</v>
      </c>
      <c r="J64" s="9">
        <v>21.5</v>
      </c>
      <c r="K64" s="8">
        <v>44852343.51</v>
      </c>
      <c r="L64" s="8">
        <v>7048671.12</v>
      </c>
      <c r="M64" s="9">
        <v>15.71</v>
      </c>
      <c r="N64" s="8">
        <v>-4684081.73</v>
      </c>
      <c r="O64" s="8">
        <v>1587525.49</v>
      </c>
      <c r="P64" s="9">
        <v>-11.66</v>
      </c>
      <c r="Q64" s="9">
        <v>18.38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20911488.7</v>
      </c>
      <c r="I65" s="8">
        <v>4664347.74</v>
      </c>
      <c r="J65" s="9">
        <v>22.3</v>
      </c>
      <c r="K65" s="8">
        <v>20242721.54</v>
      </c>
      <c r="L65" s="8">
        <v>5427420.36</v>
      </c>
      <c r="M65" s="9">
        <v>26.81</v>
      </c>
      <c r="N65" s="8">
        <v>668767.16</v>
      </c>
      <c r="O65" s="8">
        <v>-763072.62</v>
      </c>
      <c r="P65" s="9">
        <v>3.19</v>
      </c>
      <c r="Q65" s="9">
        <v>-16.35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14286296.94</v>
      </c>
      <c r="I66" s="8">
        <v>3970380.48</v>
      </c>
      <c r="J66" s="9">
        <v>27.79</v>
      </c>
      <c r="K66" s="8">
        <v>15278956.94</v>
      </c>
      <c r="L66" s="8">
        <v>3319194.28</v>
      </c>
      <c r="M66" s="9">
        <v>21.72</v>
      </c>
      <c r="N66" s="8">
        <v>-992660</v>
      </c>
      <c r="O66" s="8">
        <v>651186.2</v>
      </c>
      <c r="P66" s="9">
        <v>-6.94</v>
      </c>
      <c r="Q66" s="9">
        <v>16.4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27377024.79</v>
      </c>
      <c r="I67" s="8">
        <v>7119609.62</v>
      </c>
      <c r="J67" s="9">
        <v>26</v>
      </c>
      <c r="K67" s="8">
        <v>32797341.25</v>
      </c>
      <c r="L67" s="8">
        <v>6437000.53</v>
      </c>
      <c r="M67" s="9">
        <v>19.62</v>
      </c>
      <c r="N67" s="8">
        <v>-5420316.46</v>
      </c>
      <c r="O67" s="8">
        <v>682609.09</v>
      </c>
      <c r="P67" s="9">
        <v>-19.79</v>
      </c>
      <c r="Q67" s="9">
        <v>9.58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12504246.94</v>
      </c>
      <c r="I68" s="8">
        <v>3509944.87</v>
      </c>
      <c r="J68" s="9">
        <v>28.07</v>
      </c>
      <c r="K68" s="8">
        <v>15885702.32</v>
      </c>
      <c r="L68" s="8">
        <v>3196220.55</v>
      </c>
      <c r="M68" s="9">
        <v>20.12</v>
      </c>
      <c r="N68" s="8">
        <v>-3381455.38</v>
      </c>
      <c r="O68" s="8">
        <v>313724.32</v>
      </c>
      <c r="P68" s="9">
        <v>-27.04</v>
      </c>
      <c r="Q68" s="9">
        <v>8.93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68247121.74</v>
      </c>
      <c r="I69" s="8">
        <v>16225609.93</v>
      </c>
      <c r="J69" s="9">
        <v>23.77</v>
      </c>
      <c r="K69" s="8">
        <v>81306564.31</v>
      </c>
      <c r="L69" s="8">
        <v>11087551.48</v>
      </c>
      <c r="M69" s="9">
        <v>13.63</v>
      </c>
      <c r="N69" s="8">
        <v>-13059442.57</v>
      </c>
      <c r="O69" s="8">
        <v>5138058.45</v>
      </c>
      <c r="P69" s="9">
        <v>-19.13</v>
      </c>
      <c r="Q69" s="9">
        <v>31.66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18197173.04</v>
      </c>
      <c r="I70" s="8">
        <v>3230639.75</v>
      </c>
      <c r="J70" s="9">
        <v>17.75</v>
      </c>
      <c r="K70" s="8">
        <v>18286115.04</v>
      </c>
      <c r="L70" s="8">
        <v>2500489.11</v>
      </c>
      <c r="M70" s="9">
        <v>13.67</v>
      </c>
      <c r="N70" s="8">
        <v>-88942</v>
      </c>
      <c r="O70" s="8">
        <v>730150.64</v>
      </c>
      <c r="P70" s="9">
        <v>-0.48</v>
      </c>
      <c r="Q70" s="9">
        <v>22.6</v>
      </c>
    </row>
    <row r="71" spans="1:1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258</v>
      </c>
      <c r="G71" s="53" t="s">
        <v>318</v>
      </c>
      <c r="H71" s="8">
        <v>18892095.86</v>
      </c>
      <c r="I71" s="8">
        <v>4899702.58</v>
      </c>
      <c r="J71" s="9">
        <v>25.93</v>
      </c>
      <c r="K71" s="8">
        <v>20017020.86</v>
      </c>
      <c r="L71" s="8">
        <v>3890191.96</v>
      </c>
      <c r="M71" s="9">
        <v>19.43</v>
      </c>
      <c r="N71" s="8">
        <v>-1124925</v>
      </c>
      <c r="O71" s="8">
        <v>1009510.62</v>
      </c>
      <c r="P71" s="9">
        <v>-5.95</v>
      </c>
      <c r="Q71" s="9">
        <v>20.6</v>
      </c>
    </row>
    <row r="72" spans="1:1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258</v>
      </c>
      <c r="G72" s="53" t="s">
        <v>319</v>
      </c>
      <c r="H72" s="8">
        <v>39053255.13</v>
      </c>
      <c r="I72" s="8">
        <v>8169783.14</v>
      </c>
      <c r="J72" s="9">
        <v>20.91</v>
      </c>
      <c r="K72" s="8">
        <v>45281943.17</v>
      </c>
      <c r="L72" s="8">
        <v>6095691.11</v>
      </c>
      <c r="M72" s="9">
        <v>13.46</v>
      </c>
      <c r="N72" s="8">
        <v>-6228688.04</v>
      </c>
      <c r="O72" s="8">
        <v>2074092.03</v>
      </c>
      <c r="P72" s="9">
        <v>-15.94</v>
      </c>
      <c r="Q72" s="9">
        <v>25.38</v>
      </c>
    </row>
    <row r="73" spans="1:1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258</v>
      </c>
      <c r="G73" s="53" t="s">
        <v>320</v>
      </c>
      <c r="H73" s="8">
        <v>29609159.31</v>
      </c>
      <c r="I73" s="8">
        <v>6836923.85</v>
      </c>
      <c r="J73" s="9">
        <v>23.09</v>
      </c>
      <c r="K73" s="8">
        <v>30036342.31</v>
      </c>
      <c r="L73" s="8">
        <v>5876010.75</v>
      </c>
      <c r="M73" s="9">
        <v>19.56</v>
      </c>
      <c r="N73" s="8">
        <v>-427183</v>
      </c>
      <c r="O73" s="8">
        <v>960913.1</v>
      </c>
      <c r="P73" s="9">
        <v>-1.44</v>
      </c>
      <c r="Q73" s="9">
        <v>14.05</v>
      </c>
    </row>
    <row r="74" spans="1:1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258</v>
      </c>
      <c r="G74" s="53" t="s">
        <v>321</v>
      </c>
      <c r="H74" s="8">
        <v>36448166.75</v>
      </c>
      <c r="I74" s="8">
        <v>9788687.51</v>
      </c>
      <c r="J74" s="9">
        <v>26.85</v>
      </c>
      <c r="K74" s="8">
        <v>38132178.83</v>
      </c>
      <c r="L74" s="8">
        <v>8155389.45</v>
      </c>
      <c r="M74" s="9">
        <v>21.38</v>
      </c>
      <c r="N74" s="8">
        <v>-1684012.08</v>
      </c>
      <c r="O74" s="8">
        <v>1633298.06</v>
      </c>
      <c r="P74" s="9">
        <v>-4.62</v>
      </c>
      <c r="Q74" s="9">
        <v>16.68</v>
      </c>
    </row>
    <row r="75" spans="1:1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258</v>
      </c>
      <c r="G75" s="53" t="s">
        <v>322</v>
      </c>
      <c r="H75" s="8">
        <v>34689433.51</v>
      </c>
      <c r="I75" s="8">
        <v>9665340.91</v>
      </c>
      <c r="J75" s="9">
        <v>27.86</v>
      </c>
      <c r="K75" s="8">
        <v>38593855.51</v>
      </c>
      <c r="L75" s="8">
        <v>7364039.91</v>
      </c>
      <c r="M75" s="9">
        <v>19.08</v>
      </c>
      <c r="N75" s="8">
        <v>-3904422</v>
      </c>
      <c r="O75" s="8">
        <v>2301301</v>
      </c>
      <c r="P75" s="9">
        <v>-11.25</v>
      </c>
      <c r="Q75" s="9">
        <v>23.8</v>
      </c>
    </row>
    <row r="76" spans="1:1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258</v>
      </c>
      <c r="G76" s="53" t="s">
        <v>323</v>
      </c>
      <c r="H76" s="8">
        <v>19756573.76</v>
      </c>
      <c r="I76" s="8">
        <v>4547160.09</v>
      </c>
      <c r="J76" s="9">
        <v>23.01</v>
      </c>
      <c r="K76" s="8">
        <v>21275438.76</v>
      </c>
      <c r="L76" s="8">
        <v>3729045.1</v>
      </c>
      <c r="M76" s="9">
        <v>17.52</v>
      </c>
      <c r="N76" s="8">
        <v>-1518865</v>
      </c>
      <c r="O76" s="8">
        <v>818114.99</v>
      </c>
      <c r="P76" s="9">
        <v>-7.68</v>
      </c>
      <c r="Q76" s="9">
        <v>17.99</v>
      </c>
    </row>
    <row r="77" spans="1:1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258</v>
      </c>
      <c r="G77" s="53" t="s">
        <v>324</v>
      </c>
      <c r="H77" s="8">
        <v>21750377.23</v>
      </c>
      <c r="I77" s="8">
        <v>5432468.56</v>
      </c>
      <c r="J77" s="9">
        <v>24.97</v>
      </c>
      <c r="K77" s="8">
        <v>22654816.3</v>
      </c>
      <c r="L77" s="8">
        <v>4740869.46</v>
      </c>
      <c r="M77" s="9">
        <v>20.92</v>
      </c>
      <c r="N77" s="8">
        <v>-904439.07</v>
      </c>
      <c r="O77" s="8">
        <v>691599.1</v>
      </c>
      <c r="P77" s="9">
        <v>-4.15</v>
      </c>
      <c r="Q77" s="9">
        <v>12.73</v>
      </c>
    </row>
    <row r="78" spans="1:1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258</v>
      </c>
      <c r="G78" s="53" t="s">
        <v>325</v>
      </c>
      <c r="H78" s="8">
        <v>20070659.99</v>
      </c>
      <c r="I78" s="8">
        <v>5441807.18</v>
      </c>
      <c r="J78" s="9">
        <v>27.11</v>
      </c>
      <c r="K78" s="8">
        <v>19390659.99</v>
      </c>
      <c r="L78" s="8">
        <v>4511404.28</v>
      </c>
      <c r="M78" s="9">
        <v>23.26</v>
      </c>
      <c r="N78" s="8">
        <v>680000</v>
      </c>
      <c r="O78" s="8">
        <v>930402.9</v>
      </c>
      <c r="P78" s="9">
        <v>3.38</v>
      </c>
      <c r="Q78" s="9">
        <v>17.09</v>
      </c>
    </row>
    <row r="79" spans="1:1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258</v>
      </c>
      <c r="G79" s="53" t="s">
        <v>326</v>
      </c>
      <c r="H79" s="8">
        <v>56663226.62</v>
      </c>
      <c r="I79" s="8">
        <v>15123826.45</v>
      </c>
      <c r="J79" s="9">
        <v>26.69</v>
      </c>
      <c r="K79" s="8">
        <v>64133606.52</v>
      </c>
      <c r="L79" s="8">
        <v>11273156.93</v>
      </c>
      <c r="M79" s="9">
        <v>17.57</v>
      </c>
      <c r="N79" s="8">
        <v>-7470379.9</v>
      </c>
      <c r="O79" s="8">
        <v>3850669.52</v>
      </c>
      <c r="P79" s="9">
        <v>-13.18</v>
      </c>
      <c r="Q79" s="9">
        <v>25.46</v>
      </c>
    </row>
    <row r="80" spans="1:1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258</v>
      </c>
      <c r="G80" s="53" t="s">
        <v>327</v>
      </c>
      <c r="H80" s="8">
        <v>23363161.7</v>
      </c>
      <c r="I80" s="8">
        <v>6047431.34</v>
      </c>
      <c r="J80" s="9">
        <v>25.88</v>
      </c>
      <c r="K80" s="8">
        <v>25239161.7</v>
      </c>
      <c r="L80" s="8">
        <v>5642090.27</v>
      </c>
      <c r="M80" s="9">
        <v>22.35</v>
      </c>
      <c r="N80" s="8">
        <v>-1876000</v>
      </c>
      <c r="O80" s="8">
        <v>405341.07</v>
      </c>
      <c r="P80" s="9">
        <v>-8.02</v>
      </c>
      <c r="Q80" s="9">
        <v>6.7</v>
      </c>
    </row>
    <row r="81" spans="1:1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258</v>
      </c>
      <c r="G81" s="53" t="s">
        <v>328</v>
      </c>
      <c r="H81" s="8">
        <v>47682616.73</v>
      </c>
      <c r="I81" s="8">
        <v>10618466.49</v>
      </c>
      <c r="J81" s="9">
        <v>22.26</v>
      </c>
      <c r="K81" s="8">
        <v>51647274.38</v>
      </c>
      <c r="L81" s="8">
        <v>8690701.77</v>
      </c>
      <c r="M81" s="9">
        <v>16.82</v>
      </c>
      <c r="N81" s="8">
        <v>-3964657.65</v>
      </c>
      <c r="O81" s="8">
        <v>1927764.72</v>
      </c>
      <c r="P81" s="9">
        <v>-8.31</v>
      </c>
      <c r="Q81" s="9">
        <v>18.15</v>
      </c>
    </row>
    <row r="82" spans="1:1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258</v>
      </c>
      <c r="G82" s="53" t="s">
        <v>262</v>
      </c>
      <c r="H82" s="8">
        <v>37016402.69</v>
      </c>
      <c r="I82" s="8">
        <v>9446342.39</v>
      </c>
      <c r="J82" s="9">
        <v>25.51</v>
      </c>
      <c r="K82" s="8">
        <v>39084094.69</v>
      </c>
      <c r="L82" s="8">
        <v>7345708.94</v>
      </c>
      <c r="M82" s="9">
        <v>18.79</v>
      </c>
      <c r="N82" s="8">
        <v>-2067692</v>
      </c>
      <c r="O82" s="8">
        <v>2100633.45</v>
      </c>
      <c r="P82" s="9">
        <v>-5.58</v>
      </c>
      <c r="Q82" s="9">
        <v>22.23</v>
      </c>
    </row>
    <row r="83" spans="1:1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258</v>
      </c>
      <c r="G83" s="53" t="s">
        <v>329</v>
      </c>
      <c r="H83" s="8">
        <v>12417027.86</v>
      </c>
      <c r="I83" s="8">
        <v>3359776.58</v>
      </c>
      <c r="J83" s="9">
        <v>27.05</v>
      </c>
      <c r="K83" s="8">
        <v>12215567.86</v>
      </c>
      <c r="L83" s="8">
        <v>3015876.56</v>
      </c>
      <c r="M83" s="9">
        <v>24.68</v>
      </c>
      <c r="N83" s="8">
        <v>201460</v>
      </c>
      <c r="O83" s="8">
        <v>343900.02</v>
      </c>
      <c r="P83" s="9">
        <v>1.62</v>
      </c>
      <c r="Q83" s="9">
        <v>10.23</v>
      </c>
    </row>
    <row r="84" spans="1:1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258</v>
      </c>
      <c r="G84" s="53" t="s">
        <v>263</v>
      </c>
      <c r="H84" s="8">
        <v>30916814</v>
      </c>
      <c r="I84" s="8">
        <v>7391337.57</v>
      </c>
      <c r="J84" s="9">
        <v>23.9</v>
      </c>
      <c r="K84" s="8">
        <v>37102051</v>
      </c>
      <c r="L84" s="8">
        <v>9062516.96</v>
      </c>
      <c r="M84" s="9">
        <v>24.42</v>
      </c>
      <c r="N84" s="8">
        <v>-6185237</v>
      </c>
      <c r="O84" s="8">
        <v>-1671179.39</v>
      </c>
      <c r="P84" s="9">
        <v>-20</v>
      </c>
      <c r="Q84" s="9">
        <v>-22.6</v>
      </c>
    </row>
    <row r="85" spans="1:1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258</v>
      </c>
      <c r="G85" s="53" t="s">
        <v>330</v>
      </c>
      <c r="H85" s="8">
        <v>13870183.82</v>
      </c>
      <c r="I85" s="8">
        <v>3490270.95</v>
      </c>
      <c r="J85" s="9">
        <v>25.16</v>
      </c>
      <c r="K85" s="8">
        <v>15746283.82</v>
      </c>
      <c r="L85" s="8">
        <v>3014787.17</v>
      </c>
      <c r="M85" s="9">
        <v>19.14</v>
      </c>
      <c r="N85" s="8">
        <v>-1876100</v>
      </c>
      <c r="O85" s="8">
        <v>475483.78</v>
      </c>
      <c r="P85" s="9">
        <v>-13.52</v>
      </c>
      <c r="Q85" s="9">
        <v>13.62</v>
      </c>
    </row>
    <row r="86" spans="1:1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258</v>
      </c>
      <c r="G86" s="53" t="s">
        <v>331</v>
      </c>
      <c r="H86" s="8">
        <v>26417724.65</v>
      </c>
      <c r="I86" s="8">
        <v>5334200.06</v>
      </c>
      <c r="J86" s="9">
        <v>20.19</v>
      </c>
      <c r="K86" s="8">
        <v>27613247.5</v>
      </c>
      <c r="L86" s="8">
        <v>4597402.66</v>
      </c>
      <c r="M86" s="9">
        <v>16.64</v>
      </c>
      <c r="N86" s="8">
        <v>-1195522.85</v>
      </c>
      <c r="O86" s="8">
        <v>736797.4</v>
      </c>
      <c r="P86" s="9">
        <v>-4.52</v>
      </c>
      <c r="Q86" s="9">
        <v>13.81</v>
      </c>
    </row>
    <row r="87" spans="1:1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258</v>
      </c>
      <c r="G87" s="53" t="s">
        <v>332</v>
      </c>
      <c r="H87" s="8">
        <v>50210027.02</v>
      </c>
      <c r="I87" s="8">
        <v>14878760.06</v>
      </c>
      <c r="J87" s="9">
        <v>29.63</v>
      </c>
      <c r="K87" s="8">
        <v>51628127.02</v>
      </c>
      <c r="L87" s="8">
        <v>12468249.08</v>
      </c>
      <c r="M87" s="9">
        <v>24.15</v>
      </c>
      <c r="N87" s="8">
        <v>-1418100</v>
      </c>
      <c r="O87" s="8">
        <v>2410510.98</v>
      </c>
      <c r="P87" s="9">
        <v>-2.82</v>
      </c>
      <c r="Q87" s="9">
        <v>16.2</v>
      </c>
    </row>
    <row r="88" spans="1:1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258</v>
      </c>
      <c r="G88" s="53" t="s">
        <v>333</v>
      </c>
      <c r="H88" s="8">
        <v>34328843.1</v>
      </c>
      <c r="I88" s="8">
        <v>8316628.88</v>
      </c>
      <c r="J88" s="9">
        <v>24.22</v>
      </c>
      <c r="K88" s="8">
        <v>36104343.1</v>
      </c>
      <c r="L88" s="8">
        <v>5950593.72</v>
      </c>
      <c r="M88" s="9">
        <v>16.48</v>
      </c>
      <c r="N88" s="8">
        <v>-1775500</v>
      </c>
      <c r="O88" s="8">
        <v>2366035.16</v>
      </c>
      <c r="P88" s="9">
        <v>-5.17</v>
      </c>
      <c r="Q88" s="9">
        <v>28.44</v>
      </c>
    </row>
    <row r="89" spans="1:1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258</v>
      </c>
      <c r="G89" s="53" t="s">
        <v>334</v>
      </c>
      <c r="H89" s="8">
        <v>38871969.41</v>
      </c>
      <c r="I89" s="8">
        <v>9480923.68</v>
      </c>
      <c r="J89" s="9">
        <v>24.39</v>
      </c>
      <c r="K89" s="8">
        <v>41016119.36</v>
      </c>
      <c r="L89" s="8">
        <v>6571784.21</v>
      </c>
      <c r="M89" s="9">
        <v>16.02</v>
      </c>
      <c r="N89" s="8">
        <v>-2144149.95</v>
      </c>
      <c r="O89" s="8">
        <v>2909139.47</v>
      </c>
      <c r="P89" s="9">
        <v>-5.51</v>
      </c>
      <c r="Q89" s="9">
        <v>30.68</v>
      </c>
    </row>
    <row r="90" spans="1:1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258</v>
      </c>
      <c r="G90" s="53" t="s">
        <v>335</v>
      </c>
      <c r="H90" s="8">
        <v>22570765.55</v>
      </c>
      <c r="I90" s="8">
        <v>4931500.96</v>
      </c>
      <c r="J90" s="9">
        <v>21.84</v>
      </c>
      <c r="K90" s="8">
        <v>24470765.55</v>
      </c>
      <c r="L90" s="8">
        <v>4244759.25</v>
      </c>
      <c r="M90" s="9">
        <v>17.34</v>
      </c>
      <c r="N90" s="8">
        <v>-1900000</v>
      </c>
      <c r="O90" s="8">
        <v>686741.71</v>
      </c>
      <c r="P90" s="9">
        <v>-8.41</v>
      </c>
      <c r="Q90" s="9">
        <v>13.92</v>
      </c>
    </row>
    <row r="91" spans="1:1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258</v>
      </c>
      <c r="G91" s="53" t="s">
        <v>336</v>
      </c>
      <c r="H91" s="8">
        <v>18466522.05</v>
      </c>
      <c r="I91" s="8">
        <v>5064713.04</v>
      </c>
      <c r="J91" s="9">
        <v>27.42</v>
      </c>
      <c r="K91" s="8">
        <v>21485605.93</v>
      </c>
      <c r="L91" s="8">
        <v>4078035.92</v>
      </c>
      <c r="M91" s="9">
        <v>18.98</v>
      </c>
      <c r="N91" s="8">
        <v>-3019083.88</v>
      </c>
      <c r="O91" s="8">
        <v>986677.12</v>
      </c>
      <c r="P91" s="9">
        <v>-16.34</v>
      </c>
      <c r="Q91" s="9">
        <v>19.48</v>
      </c>
    </row>
    <row r="92" spans="1:1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258</v>
      </c>
      <c r="G92" s="53" t="s">
        <v>264</v>
      </c>
      <c r="H92" s="8">
        <v>64825690.37</v>
      </c>
      <c r="I92" s="8">
        <v>13739571.9</v>
      </c>
      <c r="J92" s="9">
        <v>21.19</v>
      </c>
      <c r="K92" s="8">
        <v>76676746.94</v>
      </c>
      <c r="L92" s="8">
        <v>9947402.37</v>
      </c>
      <c r="M92" s="9">
        <v>12.97</v>
      </c>
      <c r="N92" s="8">
        <v>-11851056.57</v>
      </c>
      <c r="O92" s="8">
        <v>3792169.53</v>
      </c>
      <c r="P92" s="9">
        <v>-18.28</v>
      </c>
      <c r="Q92" s="9">
        <v>27.6</v>
      </c>
    </row>
    <row r="93" spans="1:1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258</v>
      </c>
      <c r="G93" s="53" t="s">
        <v>337</v>
      </c>
      <c r="H93" s="8">
        <v>24350190.36</v>
      </c>
      <c r="I93" s="8">
        <v>6783044.46</v>
      </c>
      <c r="J93" s="9">
        <v>27.85</v>
      </c>
      <c r="K93" s="8">
        <v>24703282.36</v>
      </c>
      <c r="L93" s="8">
        <v>6043499.16</v>
      </c>
      <c r="M93" s="9">
        <v>24.46</v>
      </c>
      <c r="N93" s="8">
        <v>-353092</v>
      </c>
      <c r="O93" s="8">
        <v>739545.3</v>
      </c>
      <c r="P93" s="9">
        <v>-1.45</v>
      </c>
      <c r="Q93" s="9">
        <v>10.9</v>
      </c>
    </row>
    <row r="94" spans="1:1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258</v>
      </c>
      <c r="G94" s="53" t="s">
        <v>338</v>
      </c>
      <c r="H94" s="8">
        <v>29623060.61</v>
      </c>
      <c r="I94" s="8">
        <v>7973279.83</v>
      </c>
      <c r="J94" s="9">
        <v>26.91</v>
      </c>
      <c r="K94" s="8">
        <v>33175460.61</v>
      </c>
      <c r="L94" s="8">
        <v>5777172.56</v>
      </c>
      <c r="M94" s="9">
        <v>17.41</v>
      </c>
      <c r="N94" s="8">
        <v>-3552400</v>
      </c>
      <c r="O94" s="8">
        <v>2196107.27</v>
      </c>
      <c r="P94" s="9">
        <v>-11.99</v>
      </c>
      <c r="Q94" s="9">
        <v>27.54</v>
      </c>
    </row>
    <row r="95" spans="1:1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258</v>
      </c>
      <c r="G95" s="53" t="s">
        <v>339</v>
      </c>
      <c r="H95" s="8">
        <v>21124175</v>
      </c>
      <c r="I95" s="8">
        <v>5324887</v>
      </c>
      <c r="J95" s="9">
        <v>25.2</v>
      </c>
      <c r="K95" s="8">
        <v>24403920</v>
      </c>
      <c r="L95" s="8">
        <v>4289545.97</v>
      </c>
      <c r="M95" s="9">
        <v>17.57</v>
      </c>
      <c r="N95" s="8">
        <v>-3279745</v>
      </c>
      <c r="O95" s="8">
        <v>1035341.03</v>
      </c>
      <c r="P95" s="9">
        <v>-15.52</v>
      </c>
      <c r="Q95" s="9">
        <v>19.44</v>
      </c>
    </row>
    <row r="96" spans="1:1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258</v>
      </c>
      <c r="G96" s="53" t="s">
        <v>340</v>
      </c>
      <c r="H96" s="8">
        <v>25696604.02</v>
      </c>
      <c r="I96" s="8">
        <v>5740763.32</v>
      </c>
      <c r="J96" s="9">
        <v>22.34</v>
      </c>
      <c r="K96" s="8">
        <v>25791604.02</v>
      </c>
      <c r="L96" s="8">
        <v>4581576.89</v>
      </c>
      <c r="M96" s="9">
        <v>17.76</v>
      </c>
      <c r="N96" s="8">
        <v>-95000</v>
      </c>
      <c r="O96" s="8">
        <v>1159186.43</v>
      </c>
      <c r="P96" s="9">
        <v>-0.36</v>
      </c>
      <c r="Q96" s="9">
        <v>20.19</v>
      </c>
    </row>
    <row r="97" spans="1:1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258</v>
      </c>
      <c r="G97" s="53" t="s">
        <v>341</v>
      </c>
      <c r="H97" s="8">
        <v>18264101.67</v>
      </c>
      <c r="I97" s="8">
        <v>3987879.19</v>
      </c>
      <c r="J97" s="9">
        <v>21.83</v>
      </c>
      <c r="K97" s="8">
        <v>19583407.67</v>
      </c>
      <c r="L97" s="8">
        <v>3408859.96</v>
      </c>
      <c r="M97" s="9">
        <v>17.4</v>
      </c>
      <c r="N97" s="8">
        <v>-1319306</v>
      </c>
      <c r="O97" s="8">
        <v>579019.23</v>
      </c>
      <c r="P97" s="9">
        <v>-7.22</v>
      </c>
      <c r="Q97" s="9">
        <v>14.51</v>
      </c>
    </row>
    <row r="98" spans="1:1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258</v>
      </c>
      <c r="G98" s="53" t="s">
        <v>342</v>
      </c>
      <c r="H98" s="8">
        <v>21186065.47</v>
      </c>
      <c r="I98" s="8">
        <v>4900305.27</v>
      </c>
      <c r="J98" s="9">
        <v>23.12</v>
      </c>
      <c r="K98" s="8">
        <v>22391868.16</v>
      </c>
      <c r="L98" s="8">
        <v>3532789.1</v>
      </c>
      <c r="M98" s="9">
        <v>15.77</v>
      </c>
      <c r="N98" s="8">
        <v>-1205802.69</v>
      </c>
      <c r="O98" s="8">
        <v>1367516.17</v>
      </c>
      <c r="P98" s="9">
        <v>-5.69</v>
      </c>
      <c r="Q98" s="9">
        <v>27.9</v>
      </c>
    </row>
    <row r="99" spans="1:1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258</v>
      </c>
      <c r="G99" s="53" t="s">
        <v>265</v>
      </c>
      <c r="H99" s="8">
        <v>81711604.56</v>
      </c>
      <c r="I99" s="8">
        <v>22351499.15</v>
      </c>
      <c r="J99" s="9">
        <v>27.35</v>
      </c>
      <c r="K99" s="8">
        <v>88204310.56</v>
      </c>
      <c r="L99" s="8">
        <v>17788623.29</v>
      </c>
      <c r="M99" s="9">
        <v>20.16</v>
      </c>
      <c r="N99" s="8">
        <v>-6492706</v>
      </c>
      <c r="O99" s="8">
        <v>4562875.86</v>
      </c>
      <c r="P99" s="9">
        <v>-7.94</v>
      </c>
      <c r="Q99" s="9">
        <v>20.41</v>
      </c>
    </row>
    <row r="100" spans="1:1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258</v>
      </c>
      <c r="G100" s="53" t="s">
        <v>343</v>
      </c>
      <c r="H100" s="8">
        <v>16414476</v>
      </c>
      <c r="I100" s="8">
        <v>4103849.43</v>
      </c>
      <c r="J100" s="9">
        <v>25</v>
      </c>
      <c r="K100" s="8">
        <v>18398076</v>
      </c>
      <c r="L100" s="8">
        <v>2766162.1</v>
      </c>
      <c r="M100" s="9">
        <v>15.03</v>
      </c>
      <c r="N100" s="8">
        <v>-1983600</v>
      </c>
      <c r="O100" s="8">
        <v>1337687.33</v>
      </c>
      <c r="P100" s="9">
        <v>-12.08</v>
      </c>
      <c r="Q100" s="9">
        <v>32.59</v>
      </c>
    </row>
    <row r="101" spans="1:1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258</v>
      </c>
      <c r="G101" s="53" t="s">
        <v>344</v>
      </c>
      <c r="H101" s="8">
        <v>40181969.48</v>
      </c>
      <c r="I101" s="8">
        <v>10403837.83</v>
      </c>
      <c r="J101" s="9">
        <v>25.89</v>
      </c>
      <c r="K101" s="8">
        <v>42397195.71</v>
      </c>
      <c r="L101" s="8">
        <v>7731064.77</v>
      </c>
      <c r="M101" s="9">
        <v>18.23</v>
      </c>
      <c r="N101" s="8">
        <v>-2215226.23</v>
      </c>
      <c r="O101" s="8">
        <v>2672773.06</v>
      </c>
      <c r="P101" s="9">
        <v>-5.51</v>
      </c>
      <c r="Q101" s="9">
        <v>25.69</v>
      </c>
    </row>
    <row r="102" spans="1:1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258</v>
      </c>
      <c r="G102" s="53" t="s">
        <v>345</v>
      </c>
      <c r="H102" s="8">
        <v>24290316.46</v>
      </c>
      <c r="I102" s="8">
        <v>6388416.33</v>
      </c>
      <c r="J102" s="9">
        <v>26.3</v>
      </c>
      <c r="K102" s="8">
        <v>23665316.46</v>
      </c>
      <c r="L102" s="8">
        <v>5273644.27</v>
      </c>
      <c r="M102" s="9">
        <v>22.28</v>
      </c>
      <c r="N102" s="8">
        <v>625000</v>
      </c>
      <c r="O102" s="8">
        <v>1114772.06</v>
      </c>
      <c r="P102" s="9">
        <v>2.57</v>
      </c>
      <c r="Q102" s="9">
        <v>17.44</v>
      </c>
    </row>
    <row r="103" spans="1:1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258</v>
      </c>
      <c r="G103" s="53" t="s">
        <v>346</v>
      </c>
      <c r="H103" s="8">
        <v>31714515.21</v>
      </c>
      <c r="I103" s="8">
        <v>7356259.76</v>
      </c>
      <c r="J103" s="9">
        <v>23.19</v>
      </c>
      <c r="K103" s="8">
        <v>33686467.89</v>
      </c>
      <c r="L103" s="8">
        <v>5913220.79</v>
      </c>
      <c r="M103" s="9">
        <v>17.55</v>
      </c>
      <c r="N103" s="8">
        <v>-1971952.68</v>
      </c>
      <c r="O103" s="8">
        <v>1443038.97</v>
      </c>
      <c r="P103" s="9">
        <v>-6.21</v>
      </c>
      <c r="Q103" s="9">
        <v>19.61</v>
      </c>
    </row>
    <row r="104" spans="1:1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258</v>
      </c>
      <c r="G104" s="53" t="s">
        <v>266</v>
      </c>
      <c r="H104" s="8">
        <v>62497687.1</v>
      </c>
      <c r="I104" s="8">
        <v>13193274.18</v>
      </c>
      <c r="J104" s="9">
        <v>21.11</v>
      </c>
      <c r="K104" s="8">
        <v>69056330.99</v>
      </c>
      <c r="L104" s="8">
        <v>12616366.3</v>
      </c>
      <c r="M104" s="9">
        <v>18.26</v>
      </c>
      <c r="N104" s="8">
        <v>-6558643.89</v>
      </c>
      <c r="O104" s="8">
        <v>576907.88</v>
      </c>
      <c r="P104" s="9">
        <v>-10.49</v>
      </c>
      <c r="Q104" s="9">
        <v>4.37</v>
      </c>
    </row>
    <row r="105" spans="1:1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258</v>
      </c>
      <c r="G105" s="53" t="s">
        <v>347</v>
      </c>
      <c r="H105" s="8">
        <v>22598862.26</v>
      </c>
      <c r="I105" s="8">
        <v>6060678.66</v>
      </c>
      <c r="J105" s="9">
        <v>26.81</v>
      </c>
      <c r="K105" s="8">
        <v>21796202.11</v>
      </c>
      <c r="L105" s="8">
        <v>4195411.69</v>
      </c>
      <c r="M105" s="9">
        <v>19.24</v>
      </c>
      <c r="N105" s="8">
        <v>802660.15</v>
      </c>
      <c r="O105" s="8">
        <v>1865266.97</v>
      </c>
      <c r="P105" s="9">
        <v>3.55</v>
      </c>
      <c r="Q105" s="9">
        <v>30.77</v>
      </c>
    </row>
    <row r="106" spans="1:1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258</v>
      </c>
      <c r="G106" s="53" t="s">
        <v>348</v>
      </c>
      <c r="H106" s="8">
        <v>51792378.91</v>
      </c>
      <c r="I106" s="8">
        <v>10276018</v>
      </c>
      <c r="J106" s="9">
        <v>19.84</v>
      </c>
      <c r="K106" s="8">
        <v>58043080.91</v>
      </c>
      <c r="L106" s="8">
        <v>9019526.14</v>
      </c>
      <c r="M106" s="9">
        <v>15.53</v>
      </c>
      <c r="N106" s="8">
        <v>-6250702</v>
      </c>
      <c r="O106" s="8">
        <v>1256491.86</v>
      </c>
      <c r="P106" s="9">
        <v>-12.06</v>
      </c>
      <c r="Q106" s="9">
        <v>12.22</v>
      </c>
    </row>
    <row r="107" spans="1:1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258</v>
      </c>
      <c r="G107" s="53" t="s">
        <v>349</v>
      </c>
      <c r="H107" s="8">
        <v>25816815.36</v>
      </c>
      <c r="I107" s="8">
        <v>7486987.78</v>
      </c>
      <c r="J107" s="9">
        <v>29</v>
      </c>
      <c r="K107" s="8">
        <v>27570567.36</v>
      </c>
      <c r="L107" s="8">
        <v>6057693.8</v>
      </c>
      <c r="M107" s="9">
        <v>21.97</v>
      </c>
      <c r="N107" s="8">
        <v>-1753752</v>
      </c>
      <c r="O107" s="8">
        <v>1429293.98</v>
      </c>
      <c r="P107" s="9">
        <v>-6.79</v>
      </c>
      <c r="Q107" s="9">
        <v>19.09</v>
      </c>
    </row>
    <row r="108" spans="1:1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258</v>
      </c>
      <c r="G108" s="53" t="s">
        <v>350</v>
      </c>
      <c r="H108" s="8">
        <v>66831778.9</v>
      </c>
      <c r="I108" s="8">
        <v>14560676.57</v>
      </c>
      <c r="J108" s="9">
        <v>21.78</v>
      </c>
      <c r="K108" s="8">
        <v>75671791.21</v>
      </c>
      <c r="L108" s="8">
        <v>11813819.4</v>
      </c>
      <c r="M108" s="9">
        <v>15.61</v>
      </c>
      <c r="N108" s="8">
        <v>-8840012.31</v>
      </c>
      <c r="O108" s="8">
        <v>2746857.17</v>
      </c>
      <c r="P108" s="9">
        <v>-13.22</v>
      </c>
      <c r="Q108" s="9">
        <v>18.86</v>
      </c>
    </row>
    <row r="109" spans="1:1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258</v>
      </c>
      <c r="G109" s="53" t="s">
        <v>351</v>
      </c>
      <c r="H109" s="8">
        <v>27064907.48</v>
      </c>
      <c r="I109" s="8">
        <v>7029075.46</v>
      </c>
      <c r="J109" s="9">
        <v>25.97</v>
      </c>
      <c r="K109" s="8">
        <v>27470973.12</v>
      </c>
      <c r="L109" s="8">
        <v>5833359.39</v>
      </c>
      <c r="M109" s="9">
        <v>21.23</v>
      </c>
      <c r="N109" s="8">
        <v>-406065.64</v>
      </c>
      <c r="O109" s="8">
        <v>1195716.07</v>
      </c>
      <c r="P109" s="9">
        <v>-1.5</v>
      </c>
      <c r="Q109" s="9">
        <v>17.01</v>
      </c>
    </row>
    <row r="110" spans="1:1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258</v>
      </c>
      <c r="G110" s="53" t="s">
        <v>352</v>
      </c>
      <c r="H110" s="8">
        <v>28541476.92</v>
      </c>
      <c r="I110" s="8">
        <v>6869204.07</v>
      </c>
      <c r="J110" s="9">
        <v>24.06</v>
      </c>
      <c r="K110" s="8">
        <v>29001063.99</v>
      </c>
      <c r="L110" s="8">
        <v>5622516.7</v>
      </c>
      <c r="M110" s="9">
        <v>19.38</v>
      </c>
      <c r="N110" s="8">
        <v>-459587.07</v>
      </c>
      <c r="O110" s="8">
        <v>1246687.37</v>
      </c>
      <c r="P110" s="9">
        <v>-1.61</v>
      </c>
      <c r="Q110" s="9">
        <v>18.14</v>
      </c>
    </row>
    <row r="111" spans="1:1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258</v>
      </c>
      <c r="G111" s="53" t="s">
        <v>353</v>
      </c>
      <c r="H111" s="8">
        <v>86282186.81</v>
      </c>
      <c r="I111" s="8">
        <v>21742576.98</v>
      </c>
      <c r="J111" s="9">
        <v>25.19</v>
      </c>
      <c r="K111" s="8">
        <v>89569810.17</v>
      </c>
      <c r="L111" s="8">
        <v>18949497.64</v>
      </c>
      <c r="M111" s="9">
        <v>21.15</v>
      </c>
      <c r="N111" s="8">
        <v>-3287623.36</v>
      </c>
      <c r="O111" s="8">
        <v>2793079.34</v>
      </c>
      <c r="P111" s="9">
        <v>-3.81</v>
      </c>
      <c r="Q111" s="9">
        <v>12.84</v>
      </c>
    </row>
    <row r="112" spans="1:1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258</v>
      </c>
      <c r="G112" s="53" t="s">
        <v>354</v>
      </c>
      <c r="H112" s="8">
        <v>23063483.52</v>
      </c>
      <c r="I112" s="8">
        <v>5837881.6</v>
      </c>
      <c r="J112" s="9">
        <v>25.31</v>
      </c>
      <c r="K112" s="8">
        <v>23863483.52</v>
      </c>
      <c r="L112" s="8">
        <v>4535592.83</v>
      </c>
      <c r="M112" s="9">
        <v>19</v>
      </c>
      <c r="N112" s="8">
        <v>-800000</v>
      </c>
      <c r="O112" s="8">
        <v>1302288.77</v>
      </c>
      <c r="P112" s="9">
        <v>-3.46</v>
      </c>
      <c r="Q112" s="9">
        <v>22.3</v>
      </c>
    </row>
    <row r="113" spans="1:1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258</v>
      </c>
      <c r="G113" s="53" t="s">
        <v>355</v>
      </c>
      <c r="H113" s="8">
        <v>20251554</v>
      </c>
      <c r="I113" s="8">
        <v>5129122.57</v>
      </c>
      <c r="J113" s="9">
        <v>25.32</v>
      </c>
      <c r="K113" s="8">
        <v>20941904</v>
      </c>
      <c r="L113" s="8">
        <v>4629195.63</v>
      </c>
      <c r="M113" s="9">
        <v>22.1</v>
      </c>
      <c r="N113" s="8">
        <v>-690350</v>
      </c>
      <c r="O113" s="8">
        <v>499926.94</v>
      </c>
      <c r="P113" s="9">
        <v>-3.4</v>
      </c>
      <c r="Q113" s="9">
        <v>9.74</v>
      </c>
    </row>
    <row r="114" spans="1:1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258</v>
      </c>
      <c r="G114" s="53" t="s">
        <v>356</v>
      </c>
      <c r="H114" s="8">
        <v>19067721</v>
      </c>
      <c r="I114" s="8">
        <v>4866643.37</v>
      </c>
      <c r="J114" s="9">
        <v>25.52</v>
      </c>
      <c r="K114" s="8">
        <v>19583482.93</v>
      </c>
      <c r="L114" s="8">
        <v>4253507.1</v>
      </c>
      <c r="M114" s="9">
        <v>21.71</v>
      </c>
      <c r="N114" s="8">
        <v>-515761.93</v>
      </c>
      <c r="O114" s="8">
        <v>613136.27</v>
      </c>
      <c r="P114" s="9">
        <v>-2.7</v>
      </c>
      <c r="Q114" s="9">
        <v>12.59</v>
      </c>
    </row>
    <row r="115" spans="1:1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38124017.51</v>
      </c>
      <c r="I115" s="8">
        <v>8679796.37</v>
      </c>
      <c r="J115" s="9">
        <v>22.76</v>
      </c>
      <c r="K115" s="8">
        <v>44639217.51</v>
      </c>
      <c r="L115" s="8">
        <v>7790227.96</v>
      </c>
      <c r="M115" s="9">
        <v>17.45</v>
      </c>
      <c r="N115" s="8">
        <v>-6515200</v>
      </c>
      <c r="O115" s="8">
        <v>889568.41</v>
      </c>
      <c r="P115" s="9">
        <v>-17.08</v>
      </c>
      <c r="Q115" s="9">
        <v>10.24</v>
      </c>
    </row>
    <row r="116" spans="1:1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258</v>
      </c>
      <c r="G116" s="53" t="s">
        <v>358</v>
      </c>
      <c r="H116" s="8">
        <v>7223173.07</v>
      </c>
      <c r="I116" s="8">
        <v>1676064.24</v>
      </c>
      <c r="J116" s="9">
        <v>23.2</v>
      </c>
      <c r="K116" s="8">
        <v>6723173.07</v>
      </c>
      <c r="L116" s="8">
        <v>1374548.03</v>
      </c>
      <c r="M116" s="9">
        <v>20.44</v>
      </c>
      <c r="N116" s="8">
        <v>500000</v>
      </c>
      <c r="O116" s="8">
        <v>301516.21</v>
      </c>
      <c r="P116" s="9">
        <v>6.92</v>
      </c>
      <c r="Q116" s="9">
        <v>17.98</v>
      </c>
    </row>
    <row r="117" spans="1:1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258</v>
      </c>
      <c r="G117" s="53" t="s">
        <v>359</v>
      </c>
      <c r="H117" s="8">
        <v>26064485.62</v>
      </c>
      <c r="I117" s="8">
        <v>6214933.04</v>
      </c>
      <c r="J117" s="9">
        <v>23.84</v>
      </c>
      <c r="K117" s="8">
        <v>25320323.84</v>
      </c>
      <c r="L117" s="8">
        <v>4287016.99</v>
      </c>
      <c r="M117" s="9">
        <v>16.93</v>
      </c>
      <c r="N117" s="8">
        <v>744161.78</v>
      </c>
      <c r="O117" s="8">
        <v>1927916.05</v>
      </c>
      <c r="P117" s="9">
        <v>2.85</v>
      </c>
      <c r="Q117" s="9">
        <v>31.02</v>
      </c>
    </row>
    <row r="118" spans="1:1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258</v>
      </c>
      <c r="G118" s="53" t="s">
        <v>360</v>
      </c>
      <c r="H118" s="8">
        <v>24928834.48</v>
      </c>
      <c r="I118" s="8">
        <v>6556456.57</v>
      </c>
      <c r="J118" s="9">
        <v>26.3</v>
      </c>
      <c r="K118" s="8">
        <v>24094676.44</v>
      </c>
      <c r="L118" s="8">
        <v>4333247.04</v>
      </c>
      <c r="M118" s="9">
        <v>17.98</v>
      </c>
      <c r="N118" s="8">
        <v>834158.04</v>
      </c>
      <c r="O118" s="8">
        <v>2223209.53</v>
      </c>
      <c r="P118" s="9">
        <v>3.34</v>
      </c>
      <c r="Q118" s="9">
        <v>33.9</v>
      </c>
    </row>
    <row r="119" spans="1:1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258</v>
      </c>
      <c r="G119" s="53" t="s">
        <v>361</v>
      </c>
      <c r="H119" s="8">
        <v>45535100.17</v>
      </c>
      <c r="I119" s="8">
        <v>11575766.81</v>
      </c>
      <c r="J119" s="9">
        <v>25.42</v>
      </c>
      <c r="K119" s="8">
        <v>51422222.07</v>
      </c>
      <c r="L119" s="8">
        <v>10200997.13</v>
      </c>
      <c r="M119" s="9">
        <v>19.83</v>
      </c>
      <c r="N119" s="8">
        <v>-5887121.9</v>
      </c>
      <c r="O119" s="8">
        <v>1374769.68</v>
      </c>
      <c r="P119" s="9">
        <v>-12.92</v>
      </c>
      <c r="Q119" s="9">
        <v>11.87</v>
      </c>
    </row>
    <row r="120" spans="1:1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258</v>
      </c>
      <c r="G120" s="53" t="s">
        <v>267</v>
      </c>
      <c r="H120" s="8">
        <v>49562729.24</v>
      </c>
      <c r="I120" s="8">
        <v>13501442.78</v>
      </c>
      <c r="J120" s="9">
        <v>27.24</v>
      </c>
      <c r="K120" s="8">
        <v>59506473.18</v>
      </c>
      <c r="L120" s="8">
        <v>11810324.34</v>
      </c>
      <c r="M120" s="9">
        <v>19.84</v>
      </c>
      <c r="N120" s="8">
        <v>-9943743.94</v>
      </c>
      <c r="O120" s="8">
        <v>1691118.44</v>
      </c>
      <c r="P120" s="9">
        <v>-20.06</v>
      </c>
      <c r="Q120" s="9">
        <v>12.52</v>
      </c>
    </row>
    <row r="121" spans="1:1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258</v>
      </c>
      <c r="G121" s="53" t="s">
        <v>362</v>
      </c>
      <c r="H121" s="8">
        <v>20990586.83</v>
      </c>
      <c r="I121" s="8">
        <v>5560969.67</v>
      </c>
      <c r="J121" s="9">
        <v>26.49</v>
      </c>
      <c r="K121" s="8">
        <v>21385784.83</v>
      </c>
      <c r="L121" s="8">
        <v>4416694.67</v>
      </c>
      <c r="M121" s="9">
        <v>20.65</v>
      </c>
      <c r="N121" s="8">
        <v>-395198</v>
      </c>
      <c r="O121" s="8">
        <v>1144275</v>
      </c>
      <c r="P121" s="9">
        <v>-1.88</v>
      </c>
      <c r="Q121" s="9">
        <v>20.57</v>
      </c>
    </row>
    <row r="122" spans="1:1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258</v>
      </c>
      <c r="G122" s="53" t="s">
        <v>363</v>
      </c>
      <c r="H122" s="8">
        <v>28482734.47</v>
      </c>
      <c r="I122" s="8">
        <v>5519969.07</v>
      </c>
      <c r="J122" s="9">
        <v>19.38</v>
      </c>
      <c r="K122" s="8">
        <v>31447394.08</v>
      </c>
      <c r="L122" s="8">
        <v>4464195.45</v>
      </c>
      <c r="M122" s="9">
        <v>14.19</v>
      </c>
      <c r="N122" s="8">
        <v>-2964659.61</v>
      </c>
      <c r="O122" s="8">
        <v>1055773.62</v>
      </c>
      <c r="P122" s="9">
        <v>-10.4</v>
      </c>
      <c r="Q122" s="9">
        <v>19.12</v>
      </c>
    </row>
    <row r="123" spans="1:1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258</v>
      </c>
      <c r="G123" s="53" t="s">
        <v>268</v>
      </c>
      <c r="H123" s="8">
        <v>36918057</v>
      </c>
      <c r="I123" s="8">
        <v>11377567.06</v>
      </c>
      <c r="J123" s="9">
        <v>30.81</v>
      </c>
      <c r="K123" s="8">
        <v>36406889</v>
      </c>
      <c r="L123" s="8">
        <v>11373380.29</v>
      </c>
      <c r="M123" s="9">
        <v>31.23</v>
      </c>
      <c r="N123" s="8">
        <v>511168</v>
      </c>
      <c r="O123" s="8">
        <v>4186.77</v>
      </c>
      <c r="P123" s="9">
        <v>1.38</v>
      </c>
      <c r="Q123" s="9">
        <v>0.03</v>
      </c>
    </row>
    <row r="124" spans="1:1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258</v>
      </c>
      <c r="G124" s="53" t="s">
        <v>269</v>
      </c>
      <c r="H124" s="8">
        <v>25345941.75</v>
      </c>
      <c r="I124" s="8">
        <v>4636301.98</v>
      </c>
      <c r="J124" s="9">
        <v>18.29</v>
      </c>
      <c r="K124" s="8">
        <v>24527501.75</v>
      </c>
      <c r="L124" s="8">
        <v>4475188.48</v>
      </c>
      <c r="M124" s="9">
        <v>18.24</v>
      </c>
      <c r="N124" s="8">
        <v>818440</v>
      </c>
      <c r="O124" s="8">
        <v>161113.5</v>
      </c>
      <c r="P124" s="9">
        <v>3.22</v>
      </c>
      <c r="Q124" s="9">
        <v>3.47</v>
      </c>
    </row>
    <row r="125" spans="1:1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258</v>
      </c>
      <c r="G125" s="53" t="s">
        <v>364</v>
      </c>
      <c r="H125" s="8">
        <v>14254496.47</v>
      </c>
      <c r="I125" s="8">
        <v>4163065.64</v>
      </c>
      <c r="J125" s="9">
        <v>29.2</v>
      </c>
      <c r="K125" s="8">
        <v>15229928.69</v>
      </c>
      <c r="L125" s="8">
        <v>2899205.02</v>
      </c>
      <c r="M125" s="9">
        <v>19.03</v>
      </c>
      <c r="N125" s="8">
        <v>-975432.22</v>
      </c>
      <c r="O125" s="8">
        <v>1263860.62</v>
      </c>
      <c r="P125" s="9">
        <v>-6.84</v>
      </c>
      <c r="Q125" s="9">
        <v>30.35</v>
      </c>
    </row>
    <row r="126" spans="1:1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258</v>
      </c>
      <c r="G126" s="53" t="s">
        <v>365</v>
      </c>
      <c r="H126" s="8">
        <v>16039000</v>
      </c>
      <c r="I126" s="8">
        <v>4783784.55</v>
      </c>
      <c r="J126" s="9">
        <v>29.82</v>
      </c>
      <c r="K126" s="8">
        <v>13548820</v>
      </c>
      <c r="L126" s="8">
        <v>2246922.67</v>
      </c>
      <c r="M126" s="9">
        <v>16.58</v>
      </c>
      <c r="N126" s="8">
        <v>2490180</v>
      </c>
      <c r="O126" s="8">
        <v>2536861.88</v>
      </c>
      <c r="P126" s="9">
        <v>15.52</v>
      </c>
      <c r="Q126" s="9">
        <v>53.03</v>
      </c>
    </row>
    <row r="127" spans="1:1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258</v>
      </c>
      <c r="G127" s="53" t="s">
        <v>366</v>
      </c>
      <c r="H127" s="8">
        <v>20898540</v>
      </c>
      <c r="I127" s="8">
        <v>4954136.59</v>
      </c>
      <c r="J127" s="9">
        <v>23.7</v>
      </c>
      <c r="K127" s="8">
        <v>26109424</v>
      </c>
      <c r="L127" s="8">
        <v>4128428.16</v>
      </c>
      <c r="M127" s="9">
        <v>15.81</v>
      </c>
      <c r="N127" s="8">
        <v>-5210884</v>
      </c>
      <c r="O127" s="8">
        <v>825708.43</v>
      </c>
      <c r="P127" s="9">
        <v>-24.93</v>
      </c>
      <c r="Q127" s="9">
        <v>16.66</v>
      </c>
    </row>
    <row r="128" spans="1:1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12435756.12</v>
      </c>
      <c r="I128" s="8">
        <v>3193134.23</v>
      </c>
      <c r="J128" s="9">
        <v>25.67</v>
      </c>
      <c r="K128" s="8">
        <v>13614198.26</v>
      </c>
      <c r="L128" s="8">
        <v>2947916.31</v>
      </c>
      <c r="M128" s="9">
        <v>21.65</v>
      </c>
      <c r="N128" s="8">
        <v>-1178442.14</v>
      </c>
      <c r="O128" s="8">
        <v>245217.92</v>
      </c>
      <c r="P128" s="9">
        <v>-9.47</v>
      </c>
      <c r="Q128" s="9">
        <v>7.67</v>
      </c>
    </row>
    <row r="129" spans="1:1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258</v>
      </c>
      <c r="G129" s="53" t="s">
        <v>368</v>
      </c>
      <c r="H129" s="8">
        <v>18038158.43</v>
      </c>
      <c r="I129" s="8">
        <v>3758214.79</v>
      </c>
      <c r="J129" s="9">
        <v>20.83</v>
      </c>
      <c r="K129" s="8">
        <v>18524511.43</v>
      </c>
      <c r="L129" s="8">
        <v>2656531.63</v>
      </c>
      <c r="M129" s="9">
        <v>14.34</v>
      </c>
      <c r="N129" s="8">
        <v>-486353</v>
      </c>
      <c r="O129" s="8">
        <v>1101683.16</v>
      </c>
      <c r="P129" s="9">
        <v>-2.69</v>
      </c>
      <c r="Q129" s="9">
        <v>29.31</v>
      </c>
    </row>
    <row r="130" spans="1:1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258</v>
      </c>
      <c r="G130" s="53" t="s">
        <v>369</v>
      </c>
      <c r="H130" s="8">
        <v>25577312.86</v>
      </c>
      <c r="I130" s="8">
        <v>6384986.68</v>
      </c>
      <c r="J130" s="9">
        <v>24.96</v>
      </c>
      <c r="K130" s="8">
        <v>27579554.9</v>
      </c>
      <c r="L130" s="8">
        <v>6837231.31</v>
      </c>
      <c r="M130" s="9">
        <v>24.79</v>
      </c>
      <c r="N130" s="8">
        <v>-2002242.04</v>
      </c>
      <c r="O130" s="8">
        <v>-452244.63</v>
      </c>
      <c r="P130" s="9">
        <v>-7.82</v>
      </c>
      <c r="Q130" s="9">
        <v>-7.08</v>
      </c>
    </row>
    <row r="131" spans="1:1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258</v>
      </c>
      <c r="G131" s="53" t="s">
        <v>370</v>
      </c>
      <c r="H131" s="8">
        <v>22501473.54</v>
      </c>
      <c r="I131" s="8">
        <v>5041769.44</v>
      </c>
      <c r="J131" s="9">
        <v>22.4</v>
      </c>
      <c r="K131" s="8">
        <v>25618755.54</v>
      </c>
      <c r="L131" s="8">
        <v>4925640.97</v>
      </c>
      <c r="M131" s="9">
        <v>19.22</v>
      </c>
      <c r="N131" s="8">
        <v>-3117282</v>
      </c>
      <c r="O131" s="8">
        <v>116128.47</v>
      </c>
      <c r="P131" s="9">
        <v>-13.85</v>
      </c>
      <c r="Q131" s="9">
        <v>2.3</v>
      </c>
    </row>
    <row r="132" spans="1:1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258</v>
      </c>
      <c r="G132" s="53" t="s">
        <v>371</v>
      </c>
      <c r="H132" s="8">
        <v>19598390.12</v>
      </c>
      <c r="I132" s="8">
        <v>5064882.36</v>
      </c>
      <c r="J132" s="9">
        <v>25.84</v>
      </c>
      <c r="K132" s="8">
        <v>21701885.12</v>
      </c>
      <c r="L132" s="8">
        <v>4348298.4</v>
      </c>
      <c r="M132" s="9">
        <v>20.03</v>
      </c>
      <c r="N132" s="8">
        <v>-2103495</v>
      </c>
      <c r="O132" s="8">
        <v>716583.96</v>
      </c>
      <c r="P132" s="9">
        <v>-10.73</v>
      </c>
      <c r="Q132" s="9">
        <v>14.14</v>
      </c>
    </row>
    <row r="133" spans="1:1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16443036.16</v>
      </c>
      <c r="I133" s="8">
        <v>4820995.8</v>
      </c>
      <c r="J133" s="9">
        <v>29.31</v>
      </c>
      <c r="K133" s="8">
        <v>19056469.16</v>
      </c>
      <c r="L133" s="8">
        <v>3918071.36</v>
      </c>
      <c r="M133" s="9">
        <v>20.56</v>
      </c>
      <c r="N133" s="8">
        <v>-2613433</v>
      </c>
      <c r="O133" s="8">
        <v>902924.44</v>
      </c>
      <c r="P133" s="9">
        <v>-15.89</v>
      </c>
      <c r="Q133" s="9">
        <v>18.72</v>
      </c>
    </row>
    <row r="134" spans="1:1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258</v>
      </c>
      <c r="G134" s="53" t="s">
        <v>373</v>
      </c>
      <c r="H134" s="8">
        <v>15214318.89</v>
      </c>
      <c r="I134" s="8">
        <v>3972028.36</v>
      </c>
      <c r="J134" s="9">
        <v>26.1</v>
      </c>
      <c r="K134" s="8">
        <v>19227797.34</v>
      </c>
      <c r="L134" s="8">
        <v>3215414.41</v>
      </c>
      <c r="M134" s="9">
        <v>16.72</v>
      </c>
      <c r="N134" s="8">
        <v>-4013478.45</v>
      </c>
      <c r="O134" s="8">
        <v>756613.95</v>
      </c>
      <c r="P134" s="9">
        <v>-26.37</v>
      </c>
      <c r="Q134" s="9">
        <v>19.04</v>
      </c>
    </row>
    <row r="135" spans="1:1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258</v>
      </c>
      <c r="G135" s="53" t="s">
        <v>374</v>
      </c>
      <c r="H135" s="8">
        <v>31258074.97</v>
      </c>
      <c r="I135" s="8">
        <v>7683063.5</v>
      </c>
      <c r="J135" s="9">
        <v>24.57</v>
      </c>
      <c r="K135" s="8">
        <v>31051692.34</v>
      </c>
      <c r="L135" s="8">
        <v>6355416.02</v>
      </c>
      <c r="M135" s="9">
        <v>20.46</v>
      </c>
      <c r="N135" s="8">
        <v>206382.63</v>
      </c>
      <c r="O135" s="8">
        <v>1327647.48</v>
      </c>
      <c r="P135" s="9">
        <v>0.66</v>
      </c>
      <c r="Q135" s="9">
        <v>17.28</v>
      </c>
    </row>
    <row r="136" spans="1:1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22292485</v>
      </c>
      <c r="I136" s="8">
        <v>5947630.95</v>
      </c>
      <c r="J136" s="9">
        <v>26.67</v>
      </c>
      <c r="K136" s="8">
        <v>21792485</v>
      </c>
      <c r="L136" s="8">
        <v>4382635.02</v>
      </c>
      <c r="M136" s="9">
        <v>20.11</v>
      </c>
      <c r="N136" s="8">
        <v>500000</v>
      </c>
      <c r="O136" s="8">
        <v>1564995.93</v>
      </c>
      <c r="P136" s="9">
        <v>2.24</v>
      </c>
      <c r="Q136" s="9">
        <v>26.31</v>
      </c>
    </row>
    <row r="137" spans="1:1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258</v>
      </c>
      <c r="G137" s="53" t="s">
        <v>376</v>
      </c>
      <c r="H137" s="8">
        <v>12425711.55</v>
      </c>
      <c r="I137" s="8">
        <v>3251605.2</v>
      </c>
      <c r="J137" s="9">
        <v>26.16</v>
      </c>
      <c r="K137" s="8">
        <v>12315811.55</v>
      </c>
      <c r="L137" s="8">
        <v>2910215.69</v>
      </c>
      <c r="M137" s="9">
        <v>23.62</v>
      </c>
      <c r="N137" s="8">
        <v>109900</v>
      </c>
      <c r="O137" s="8">
        <v>341389.51</v>
      </c>
      <c r="P137" s="9">
        <v>0.88</v>
      </c>
      <c r="Q137" s="9">
        <v>10.49</v>
      </c>
    </row>
    <row r="138" spans="1:1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258</v>
      </c>
      <c r="G138" s="53" t="s">
        <v>377</v>
      </c>
      <c r="H138" s="8">
        <v>13956470.8</v>
      </c>
      <c r="I138" s="8">
        <v>3118393.83</v>
      </c>
      <c r="J138" s="9">
        <v>22.34</v>
      </c>
      <c r="K138" s="8">
        <v>15277006.39</v>
      </c>
      <c r="L138" s="8">
        <v>2564270.19</v>
      </c>
      <c r="M138" s="9">
        <v>16.78</v>
      </c>
      <c r="N138" s="8">
        <v>-1320535.59</v>
      </c>
      <c r="O138" s="8">
        <v>554123.64</v>
      </c>
      <c r="P138" s="9">
        <v>-9.46</v>
      </c>
      <c r="Q138" s="9">
        <v>17.76</v>
      </c>
    </row>
    <row r="139" spans="1:1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258</v>
      </c>
      <c r="G139" s="53" t="s">
        <v>378</v>
      </c>
      <c r="H139" s="8">
        <v>11756269.12</v>
      </c>
      <c r="I139" s="8">
        <v>2400131.95</v>
      </c>
      <c r="J139" s="9">
        <v>20.41</v>
      </c>
      <c r="K139" s="8">
        <v>11036604.12</v>
      </c>
      <c r="L139" s="8">
        <v>2425286.3</v>
      </c>
      <c r="M139" s="9">
        <v>21.97</v>
      </c>
      <c r="N139" s="8">
        <v>719665</v>
      </c>
      <c r="O139" s="8">
        <v>-25154.35</v>
      </c>
      <c r="P139" s="9">
        <v>6.12</v>
      </c>
      <c r="Q139" s="9">
        <v>-1.04</v>
      </c>
    </row>
    <row r="140" spans="1:1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258</v>
      </c>
      <c r="G140" s="53" t="s">
        <v>379</v>
      </c>
      <c r="H140" s="8">
        <v>24946650.77</v>
      </c>
      <c r="I140" s="8">
        <v>6300934.4</v>
      </c>
      <c r="J140" s="9">
        <v>25.25</v>
      </c>
      <c r="K140" s="8">
        <v>27980514.77</v>
      </c>
      <c r="L140" s="8">
        <v>5463482.05</v>
      </c>
      <c r="M140" s="9">
        <v>19.52</v>
      </c>
      <c r="N140" s="8">
        <v>-3033864</v>
      </c>
      <c r="O140" s="8">
        <v>837452.35</v>
      </c>
      <c r="P140" s="9">
        <v>-12.16</v>
      </c>
      <c r="Q140" s="9">
        <v>13.29</v>
      </c>
    </row>
    <row r="141" spans="1:1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258</v>
      </c>
      <c r="G141" s="53" t="s">
        <v>380</v>
      </c>
      <c r="H141" s="8">
        <v>49908564.7</v>
      </c>
      <c r="I141" s="8">
        <v>12972600.54</v>
      </c>
      <c r="J141" s="9">
        <v>25.99</v>
      </c>
      <c r="K141" s="8">
        <v>49132732.7</v>
      </c>
      <c r="L141" s="8">
        <v>11118180.9</v>
      </c>
      <c r="M141" s="9">
        <v>22.62</v>
      </c>
      <c r="N141" s="8">
        <v>775832</v>
      </c>
      <c r="O141" s="8">
        <v>1854419.64</v>
      </c>
      <c r="P141" s="9">
        <v>1.55</v>
      </c>
      <c r="Q141" s="9">
        <v>14.29</v>
      </c>
    </row>
    <row r="142" spans="1:1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258</v>
      </c>
      <c r="G142" s="53" t="s">
        <v>381</v>
      </c>
      <c r="H142" s="8">
        <v>10603537.15</v>
      </c>
      <c r="I142" s="8">
        <v>2472016.21</v>
      </c>
      <c r="J142" s="9">
        <v>23.31</v>
      </c>
      <c r="K142" s="8">
        <v>10794648.43</v>
      </c>
      <c r="L142" s="8">
        <v>2069921.53</v>
      </c>
      <c r="M142" s="9">
        <v>19.17</v>
      </c>
      <c r="N142" s="8">
        <v>-191111.28</v>
      </c>
      <c r="O142" s="8">
        <v>402094.68</v>
      </c>
      <c r="P142" s="9">
        <v>-1.8</v>
      </c>
      <c r="Q142" s="9">
        <v>16.26</v>
      </c>
    </row>
    <row r="143" spans="1:1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258</v>
      </c>
      <c r="G143" s="53" t="s">
        <v>382</v>
      </c>
      <c r="H143" s="8">
        <v>21030354.7</v>
      </c>
      <c r="I143" s="8">
        <v>5443495.48</v>
      </c>
      <c r="J143" s="9">
        <v>25.88</v>
      </c>
      <c r="K143" s="8">
        <v>23967088.7</v>
      </c>
      <c r="L143" s="8">
        <v>4694022.15</v>
      </c>
      <c r="M143" s="9">
        <v>19.58</v>
      </c>
      <c r="N143" s="8">
        <v>-2936734</v>
      </c>
      <c r="O143" s="8">
        <v>749473.33</v>
      </c>
      <c r="P143" s="9">
        <v>-13.96</v>
      </c>
      <c r="Q143" s="9">
        <v>13.76</v>
      </c>
    </row>
    <row r="144" spans="1:1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258</v>
      </c>
      <c r="G144" s="53" t="s">
        <v>383</v>
      </c>
      <c r="H144" s="8">
        <v>24085588.08</v>
      </c>
      <c r="I144" s="8">
        <v>6296154.06</v>
      </c>
      <c r="J144" s="9">
        <v>26.14</v>
      </c>
      <c r="K144" s="8">
        <v>23528610.08</v>
      </c>
      <c r="L144" s="8">
        <v>5499329.86</v>
      </c>
      <c r="M144" s="9">
        <v>23.37</v>
      </c>
      <c r="N144" s="8">
        <v>556978</v>
      </c>
      <c r="O144" s="8">
        <v>796824.2</v>
      </c>
      <c r="P144" s="9">
        <v>2.31</v>
      </c>
      <c r="Q144" s="9">
        <v>12.65</v>
      </c>
    </row>
    <row r="145" spans="1:1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258</v>
      </c>
      <c r="G145" s="53" t="s">
        <v>270</v>
      </c>
      <c r="H145" s="8">
        <v>38041999.72</v>
      </c>
      <c r="I145" s="8">
        <v>10194078.6</v>
      </c>
      <c r="J145" s="9">
        <v>26.79</v>
      </c>
      <c r="K145" s="8">
        <v>40909699.72</v>
      </c>
      <c r="L145" s="8">
        <v>9438556.67</v>
      </c>
      <c r="M145" s="9">
        <v>23.07</v>
      </c>
      <c r="N145" s="8">
        <v>-2867700</v>
      </c>
      <c r="O145" s="8">
        <v>755521.93</v>
      </c>
      <c r="P145" s="9">
        <v>-7.53</v>
      </c>
      <c r="Q145" s="9">
        <v>7.41</v>
      </c>
    </row>
    <row r="146" spans="1:1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258</v>
      </c>
      <c r="G146" s="53" t="s">
        <v>384</v>
      </c>
      <c r="H146" s="8">
        <v>38190628.54</v>
      </c>
      <c r="I146" s="8">
        <v>8986680.6</v>
      </c>
      <c r="J146" s="9">
        <v>23.53</v>
      </c>
      <c r="K146" s="8">
        <v>44761053.54</v>
      </c>
      <c r="L146" s="8">
        <v>6305262.4</v>
      </c>
      <c r="M146" s="9">
        <v>14.08</v>
      </c>
      <c r="N146" s="8">
        <v>-6570425</v>
      </c>
      <c r="O146" s="8">
        <v>2681418.2</v>
      </c>
      <c r="P146" s="9">
        <v>-17.2</v>
      </c>
      <c r="Q146" s="9">
        <v>29.83</v>
      </c>
    </row>
    <row r="147" spans="1:1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21553328.82</v>
      </c>
      <c r="I147" s="8">
        <v>4517943.38</v>
      </c>
      <c r="J147" s="9">
        <v>20.96</v>
      </c>
      <c r="K147" s="8">
        <v>25604328.82</v>
      </c>
      <c r="L147" s="8">
        <v>4152716.53</v>
      </c>
      <c r="M147" s="9">
        <v>16.21</v>
      </c>
      <c r="N147" s="8">
        <v>-4051000</v>
      </c>
      <c r="O147" s="8">
        <v>365226.85</v>
      </c>
      <c r="P147" s="9">
        <v>-18.79</v>
      </c>
      <c r="Q147" s="9">
        <v>8.08</v>
      </c>
    </row>
    <row r="148" spans="1:1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258</v>
      </c>
      <c r="G148" s="53" t="s">
        <v>386</v>
      </c>
      <c r="H148" s="8">
        <v>34891548.94</v>
      </c>
      <c r="I148" s="8">
        <v>8069011.24</v>
      </c>
      <c r="J148" s="9">
        <v>23.12</v>
      </c>
      <c r="K148" s="8">
        <v>38849640.94</v>
      </c>
      <c r="L148" s="8">
        <v>7455859.24</v>
      </c>
      <c r="M148" s="9">
        <v>19.19</v>
      </c>
      <c r="N148" s="8">
        <v>-3958092</v>
      </c>
      <c r="O148" s="8">
        <v>613152</v>
      </c>
      <c r="P148" s="9">
        <v>-11.34</v>
      </c>
      <c r="Q148" s="9">
        <v>7.59</v>
      </c>
    </row>
    <row r="149" spans="1:1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258</v>
      </c>
      <c r="G149" s="53" t="s">
        <v>387</v>
      </c>
      <c r="H149" s="8">
        <v>25889466.94</v>
      </c>
      <c r="I149" s="8">
        <v>6468872.87</v>
      </c>
      <c r="J149" s="9">
        <v>24.98</v>
      </c>
      <c r="K149" s="8">
        <v>26979429.93</v>
      </c>
      <c r="L149" s="8">
        <v>5653392.82</v>
      </c>
      <c r="M149" s="9">
        <v>20.95</v>
      </c>
      <c r="N149" s="8">
        <v>-1089962.99</v>
      </c>
      <c r="O149" s="8">
        <v>815480.05</v>
      </c>
      <c r="P149" s="9">
        <v>-4.21</v>
      </c>
      <c r="Q149" s="9">
        <v>12.6</v>
      </c>
    </row>
    <row r="150" spans="1:1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258</v>
      </c>
      <c r="G150" s="53" t="s">
        <v>388</v>
      </c>
      <c r="H150" s="8">
        <v>19744994.77</v>
      </c>
      <c r="I150" s="8">
        <v>5185496.82</v>
      </c>
      <c r="J150" s="9">
        <v>26.26</v>
      </c>
      <c r="K150" s="8">
        <v>21372347.72</v>
      </c>
      <c r="L150" s="8">
        <v>3653749.53</v>
      </c>
      <c r="M150" s="9">
        <v>17.09</v>
      </c>
      <c r="N150" s="8">
        <v>-1627352.95</v>
      </c>
      <c r="O150" s="8">
        <v>1531747.29</v>
      </c>
      <c r="P150" s="9">
        <v>-8.24</v>
      </c>
      <c r="Q150" s="9">
        <v>29.53</v>
      </c>
    </row>
    <row r="151" spans="1:1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258</v>
      </c>
      <c r="G151" s="53" t="s">
        <v>389</v>
      </c>
      <c r="H151" s="8">
        <v>15411397.89</v>
      </c>
      <c r="I151" s="8">
        <v>4152153.07</v>
      </c>
      <c r="J151" s="9">
        <v>26.94</v>
      </c>
      <c r="K151" s="8">
        <v>17155327.52</v>
      </c>
      <c r="L151" s="8">
        <v>2989283.91</v>
      </c>
      <c r="M151" s="9">
        <v>17.42</v>
      </c>
      <c r="N151" s="8">
        <v>-1743929.63</v>
      </c>
      <c r="O151" s="8">
        <v>1162869.16</v>
      </c>
      <c r="P151" s="9">
        <v>-11.31</v>
      </c>
      <c r="Q151" s="9">
        <v>28</v>
      </c>
    </row>
    <row r="152" spans="1:1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258</v>
      </c>
      <c r="G152" s="53" t="s">
        <v>272</v>
      </c>
      <c r="H152" s="8">
        <v>33488141</v>
      </c>
      <c r="I152" s="8">
        <v>9013472.75</v>
      </c>
      <c r="J152" s="9">
        <v>26.91</v>
      </c>
      <c r="K152" s="8">
        <v>43740830</v>
      </c>
      <c r="L152" s="8">
        <v>6354479.73</v>
      </c>
      <c r="M152" s="9">
        <v>14.52</v>
      </c>
      <c r="N152" s="8">
        <v>-10252689</v>
      </c>
      <c r="O152" s="8">
        <v>2658993.02</v>
      </c>
      <c r="P152" s="9">
        <v>-30.61</v>
      </c>
      <c r="Q152" s="9">
        <v>29.5</v>
      </c>
    </row>
    <row r="153" spans="1:1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258</v>
      </c>
      <c r="G153" s="53" t="s">
        <v>390</v>
      </c>
      <c r="H153" s="8">
        <v>17922203</v>
      </c>
      <c r="I153" s="8">
        <v>4381003.11</v>
      </c>
      <c r="J153" s="9">
        <v>24.44</v>
      </c>
      <c r="K153" s="8">
        <v>18974976.26</v>
      </c>
      <c r="L153" s="8">
        <v>3654557.82</v>
      </c>
      <c r="M153" s="9">
        <v>19.25</v>
      </c>
      <c r="N153" s="8">
        <v>-1052773.26</v>
      </c>
      <c r="O153" s="8">
        <v>726445.29</v>
      </c>
      <c r="P153" s="9">
        <v>-5.87</v>
      </c>
      <c r="Q153" s="9">
        <v>16.58</v>
      </c>
    </row>
    <row r="154" spans="1:1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258</v>
      </c>
      <c r="G154" s="53" t="s">
        <v>273</v>
      </c>
      <c r="H154" s="8">
        <v>48913167.17</v>
      </c>
      <c r="I154" s="8">
        <v>11445931.37</v>
      </c>
      <c r="J154" s="9">
        <v>23.4</v>
      </c>
      <c r="K154" s="8">
        <v>47989666.39</v>
      </c>
      <c r="L154" s="8">
        <v>9607326.07</v>
      </c>
      <c r="M154" s="9">
        <v>20.01</v>
      </c>
      <c r="N154" s="8">
        <v>923500.78</v>
      </c>
      <c r="O154" s="8">
        <v>1838605.3</v>
      </c>
      <c r="P154" s="9">
        <v>1.88</v>
      </c>
      <c r="Q154" s="9">
        <v>16.06</v>
      </c>
    </row>
    <row r="155" spans="1:1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258</v>
      </c>
      <c r="G155" s="53" t="s">
        <v>391</v>
      </c>
      <c r="H155" s="8">
        <v>35022207.55</v>
      </c>
      <c r="I155" s="8">
        <v>9443326.76</v>
      </c>
      <c r="J155" s="9">
        <v>26.96</v>
      </c>
      <c r="K155" s="8">
        <v>35422207.55</v>
      </c>
      <c r="L155" s="8">
        <v>7229563.43</v>
      </c>
      <c r="M155" s="9">
        <v>20.4</v>
      </c>
      <c r="N155" s="8">
        <v>-400000</v>
      </c>
      <c r="O155" s="8">
        <v>2213763.33</v>
      </c>
      <c r="P155" s="9">
        <v>-1.14</v>
      </c>
      <c r="Q155" s="9">
        <v>23.44</v>
      </c>
    </row>
    <row r="156" spans="1:1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258</v>
      </c>
      <c r="G156" s="53" t="s">
        <v>392</v>
      </c>
      <c r="H156" s="8">
        <v>36610927.07</v>
      </c>
      <c r="I156" s="8">
        <v>9793412.3</v>
      </c>
      <c r="J156" s="9">
        <v>26.74</v>
      </c>
      <c r="K156" s="8">
        <v>38485927.07</v>
      </c>
      <c r="L156" s="8">
        <v>7837959.12</v>
      </c>
      <c r="M156" s="9">
        <v>20.36</v>
      </c>
      <c r="N156" s="8">
        <v>-1875000</v>
      </c>
      <c r="O156" s="8">
        <v>1955453.18</v>
      </c>
      <c r="P156" s="9">
        <v>-5.12</v>
      </c>
      <c r="Q156" s="9">
        <v>19.96</v>
      </c>
    </row>
    <row r="157" spans="1:1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258</v>
      </c>
      <c r="G157" s="53" t="s">
        <v>393</v>
      </c>
      <c r="H157" s="8">
        <v>15525492.71</v>
      </c>
      <c r="I157" s="8">
        <v>4181241.13</v>
      </c>
      <c r="J157" s="9">
        <v>26.93</v>
      </c>
      <c r="K157" s="8">
        <v>16108387.17</v>
      </c>
      <c r="L157" s="8">
        <v>3612907.87</v>
      </c>
      <c r="M157" s="9">
        <v>22.42</v>
      </c>
      <c r="N157" s="8">
        <v>-582894.46</v>
      </c>
      <c r="O157" s="8">
        <v>568333.26</v>
      </c>
      <c r="P157" s="9">
        <v>-3.75</v>
      </c>
      <c r="Q157" s="9">
        <v>13.59</v>
      </c>
    </row>
    <row r="158" spans="1:1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258</v>
      </c>
      <c r="G158" s="53" t="s">
        <v>394</v>
      </c>
      <c r="H158" s="8">
        <v>25835989.25</v>
      </c>
      <c r="I158" s="8">
        <v>6374317</v>
      </c>
      <c r="J158" s="9">
        <v>24.67</v>
      </c>
      <c r="K158" s="8">
        <v>28794950.71</v>
      </c>
      <c r="L158" s="8">
        <v>5733513.57</v>
      </c>
      <c r="M158" s="9">
        <v>19.91</v>
      </c>
      <c r="N158" s="8">
        <v>-2958961.46</v>
      </c>
      <c r="O158" s="8">
        <v>640803.43</v>
      </c>
      <c r="P158" s="9">
        <v>-11.45</v>
      </c>
      <c r="Q158" s="9">
        <v>10.05</v>
      </c>
    </row>
    <row r="159" spans="1:1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258</v>
      </c>
      <c r="G159" s="53" t="s">
        <v>395</v>
      </c>
      <c r="H159" s="8">
        <v>18021499.19</v>
      </c>
      <c r="I159" s="8">
        <v>3676231.4</v>
      </c>
      <c r="J159" s="9">
        <v>20.39</v>
      </c>
      <c r="K159" s="8">
        <v>19379586.19</v>
      </c>
      <c r="L159" s="8">
        <v>3389639.68</v>
      </c>
      <c r="M159" s="9">
        <v>17.49</v>
      </c>
      <c r="N159" s="8">
        <v>-1358087</v>
      </c>
      <c r="O159" s="8">
        <v>286591.72</v>
      </c>
      <c r="P159" s="9">
        <v>-7.53</v>
      </c>
      <c r="Q159" s="9">
        <v>7.79</v>
      </c>
    </row>
    <row r="160" spans="1:1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258</v>
      </c>
      <c r="G160" s="53" t="s">
        <v>396</v>
      </c>
      <c r="H160" s="8">
        <v>27683785</v>
      </c>
      <c r="I160" s="8">
        <v>6751479.18</v>
      </c>
      <c r="J160" s="9">
        <v>24.38</v>
      </c>
      <c r="K160" s="8">
        <v>29083785</v>
      </c>
      <c r="L160" s="8">
        <v>6613915.32</v>
      </c>
      <c r="M160" s="9">
        <v>22.74</v>
      </c>
      <c r="N160" s="8">
        <v>-1400000</v>
      </c>
      <c r="O160" s="8">
        <v>137563.86</v>
      </c>
      <c r="P160" s="9">
        <v>-5.05</v>
      </c>
      <c r="Q160" s="9">
        <v>2.03</v>
      </c>
    </row>
    <row r="161" spans="1:1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258</v>
      </c>
      <c r="G161" s="53" t="s">
        <v>397</v>
      </c>
      <c r="H161" s="8">
        <v>16996347.87</v>
      </c>
      <c r="I161" s="8">
        <v>4077225.05</v>
      </c>
      <c r="J161" s="9">
        <v>23.98</v>
      </c>
      <c r="K161" s="8">
        <v>19656347.87</v>
      </c>
      <c r="L161" s="8">
        <v>3655377.74</v>
      </c>
      <c r="M161" s="9">
        <v>18.59</v>
      </c>
      <c r="N161" s="8">
        <v>-2660000</v>
      </c>
      <c r="O161" s="8">
        <v>421847.31</v>
      </c>
      <c r="P161" s="9">
        <v>-15.65</v>
      </c>
      <c r="Q161" s="9">
        <v>10.34</v>
      </c>
    </row>
    <row r="162" spans="1:1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31143389</v>
      </c>
      <c r="I162" s="8">
        <v>7953650.86</v>
      </c>
      <c r="J162" s="9">
        <v>25.53</v>
      </c>
      <c r="K162" s="8">
        <v>36297389</v>
      </c>
      <c r="L162" s="8">
        <v>8365568.44</v>
      </c>
      <c r="M162" s="9">
        <v>23.04</v>
      </c>
      <c r="N162" s="8">
        <v>-5154000</v>
      </c>
      <c r="O162" s="8">
        <v>-411917.58</v>
      </c>
      <c r="P162" s="9">
        <v>-16.54</v>
      </c>
      <c r="Q162" s="9">
        <v>-5.17</v>
      </c>
    </row>
    <row r="163" spans="1:1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258</v>
      </c>
      <c r="G163" s="53" t="s">
        <v>399</v>
      </c>
      <c r="H163" s="8">
        <v>18575860.3</v>
      </c>
      <c r="I163" s="8">
        <v>4533717.32</v>
      </c>
      <c r="J163" s="9">
        <v>24.4</v>
      </c>
      <c r="K163" s="8">
        <v>19731760.3</v>
      </c>
      <c r="L163" s="8">
        <v>4806092.33</v>
      </c>
      <c r="M163" s="9">
        <v>24.35</v>
      </c>
      <c r="N163" s="8">
        <v>-1155900</v>
      </c>
      <c r="O163" s="8">
        <v>-272375.01</v>
      </c>
      <c r="P163" s="9">
        <v>-6.22</v>
      </c>
      <c r="Q163" s="9">
        <v>-6</v>
      </c>
    </row>
    <row r="164" spans="1:1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258</v>
      </c>
      <c r="G164" s="53" t="s">
        <v>400</v>
      </c>
      <c r="H164" s="8">
        <v>16672091.93</v>
      </c>
      <c r="I164" s="8">
        <v>3486412</v>
      </c>
      <c r="J164" s="9">
        <v>20.91</v>
      </c>
      <c r="K164" s="8">
        <v>20000129.93</v>
      </c>
      <c r="L164" s="8">
        <v>2990349.03</v>
      </c>
      <c r="M164" s="9">
        <v>14.95</v>
      </c>
      <c r="N164" s="8">
        <v>-3328038</v>
      </c>
      <c r="O164" s="8">
        <v>496062.97</v>
      </c>
      <c r="P164" s="9">
        <v>-19.96</v>
      </c>
      <c r="Q164" s="9">
        <v>14.22</v>
      </c>
    </row>
    <row r="165" spans="1:1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258</v>
      </c>
      <c r="G165" s="53" t="s">
        <v>401</v>
      </c>
      <c r="H165" s="8">
        <v>26103756</v>
      </c>
      <c r="I165" s="8">
        <v>5879207.5</v>
      </c>
      <c r="J165" s="9">
        <v>22.52</v>
      </c>
      <c r="K165" s="8">
        <v>26838886</v>
      </c>
      <c r="L165" s="8">
        <v>4148813.88</v>
      </c>
      <c r="M165" s="9">
        <v>15.45</v>
      </c>
      <c r="N165" s="8">
        <v>-735130</v>
      </c>
      <c r="O165" s="8">
        <v>1730393.62</v>
      </c>
      <c r="P165" s="9">
        <v>-2.81</v>
      </c>
      <c r="Q165" s="9">
        <v>29.43</v>
      </c>
    </row>
    <row r="166" spans="1:1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258</v>
      </c>
      <c r="G166" s="53" t="s">
        <v>402</v>
      </c>
      <c r="H166" s="8">
        <v>18962968.13</v>
      </c>
      <c r="I166" s="8">
        <v>3753046.93</v>
      </c>
      <c r="J166" s="9">
        <v>19.79</v>
      </c>
      <c r="K166" s="8">
        <v>20610209.15</v>
      </c>
      <c r="L166" s="8">
        <v>2789252.18</v>
      </c>
      <c r="M166" s="9">
        <v>13.53</v>
      </c>
      <c r="N166" s="8">
        <v>-1647241.02</v>
      </c>
      <c r="O166" s="8">
        <v>963794.75</v>
      </c>
      <c r="P166" s="9">
        <v>-8.68</v>
      </c>
      <c r="Q166" s="9">
        <v>25.68</v>
      </c>
    </row>
    <row r="167" spans="1:1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258</v>
      </c>
      <c r="G167" s="53" t="s">
        <v>403</v>
      </c>
      <c r="H167" s="8">
        <v>20961826</v>
      </c>
      <c r="I167" s="8">
        <v>5174476.44</v>
      </c>
      <c r="J167" s="9">
        <v>24.68</v>
      </c>
      <c r="K167" s="8">
        <v>20505159</v>
      </c>
      <c r="L167" s="8">
        <v>4428260.99</v>
      </c>
      <c r="M167" s="9">
        <v>21.59</v>
      </c>
      <c r="N167" s="8">
        <v>456667</v>
      </c>
      <c r="O167" s="8">
        <v>746215.45</v>
      </c>
      <c r="P167" s="9">
        <v>2.17</v>
      </c>
      <c r="Q167" s="9">
        <v>14.42</v>
      </c>
    </row>
    <row r="168" spans="1:1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258</v>
      </c>
      <c r="G168" s="53" t="s">
        <v>404</v>
      </c>
      <c r="H168" s="8">
        <v>37016552.39</v>
      </c>
      <c r="I168" s="8">
        <v>11623968.28</v>
      </c>
      <c r="J168" s="9">
        <v>31.4</v>
      </c>
      <c r="K168" s="8">
        <v>39342299.28</v>
      </c>
      <c r="L168" s="8">
        <v>8127887.39</v>
      </c>
      <c r="M168" s="9">
        <v>20.65</v>
      </c>
      <c r="N168" s="8">
        <v>-2325746.89</v>
      </c>
      <c r="O168" s="8">
        <v>3496080.89</v>
      </c>
      <c r="P168" s="9">
        <v>-6.28</v>
      </c>
      <c r="Q168" s="9">
        <v>30.07</v>
      </c>
    </row>
    <row r="169" spans="1:1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258</v>
      </c>
      <c r="G169" s="53" t="s">
        <v>405</v>
      </c>
      <c r="H169" s="8">
        <v>27939963</v>
      </c>
      <c r="I169" s="8">
        <v>6241781.52</v>
      </c>
      <c r="J169" s="9">
        <v>22.33</v>
      </c>
      <c r="K169" s="8">
        <v>28476131</v>
      </c>
      <c r="L169" s="8">
        <v>5323538.37</v>
      </c>
      <c r="M169" s="9">
        <v>18.69</v>
      </c>
      <c r="N169" s="8">
        <v>-536168</v>
      </c>
      <c r="O169" s="8">
        <v>918243.15</v>
      </c>
      <c r="P169" s="9">
        <v>-1.91</v>
      </c>
      <c r="Q169" s="9">
        <v>14.71</v>
      </c>
    </row>
    <row r="170" spans="1:1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258</v>
      </c>
      <c r="G170" s="53" t="s">
        <v>406</v>
      </c>
      <c r="H170" s="8">
        <v>30212406.7</v>
      </c>
      <c r="I170" s="8">
        <v>6247869.62</v>
      </c>
      <c r="J170" s="9">
        <v>20.67</v>
      </c>
      <c r="K170" s="8">
        <v>38120765.7</v>
      </c>
      <c r="L170" s="8">
        <v>5783867.19</v>
      </c>
      <c r="M170" s="9">
        <v>15.17</v>
      </c>
      <c r="N170" s="8">
        <v>-7908359</v>
      </c>
      <c r="O170" s="8">
        <v>464002.43</v>
      </c>
      <c r="P170" s="9">
        <v>-26.17</v>
      </c>
      <c r="Q170" s="9">
        <v>7.42</v>
      </c>
    </row>
    <row r="171" spans="1:1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258</v>
      </c>
      <c r="G171" s="53" t="s">
        <v>407</v>
      </c>
      <c r="H171" s="8">
        <v>19481786.3</v>
      </c>
      <c r="I171" s="8">
        <v>4964245.22</v>
      </c>
      <c r="J171" s="9">
        <v>25.48</v>
      </c>
      <c r="K171" s="8">
        <v>20007918.14</v>
      </c>
      <c r="L171" s="8">
        <v>4645498.29</v>
      </c>
      <c r="M171" s="9">
        <v>23.21</v>
      </c>
      <c r="N171" s="8">
        <v>-526131.84</v>
      </c>
      <c r="O171" s="8">
        <v>318746.93</v>
      </c>
      <c r="P171" s="9">
        <v>-2.7</v>
      </c>
      <c r="Q171" s="9">
        <v>6.42</v>
      </c>
    </row>
    <row r="172" spans="1:1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258</v>
      </c>
      <c r="G172" s="53" t="s">
        <v>408</v>
      </c>
      <c r="H172" s="8">
        <v>22824633.49</v>
      </c>
      <c r="I172" s="8">
        <v>5815609.35</v>
      </c>
      <c r="J172" s="9">
        <v>25.47</v>
      </c>
      <c r="K172" s="8">
        <v>22489055.67</v>
      </c>
      <c r="L172" s="8">
        <v>4759875.23</v>
      </c>
      <c r="M172" s="9">
        <v>21.16</v>
      </c>
      <c r="N172" s="8">
        <v>335577.82</v>
      </c>
      <c r="O172" s="8">
        <v>1055734.12</v>
      </c>
      <c r="P172" s="9">
        <v>1.47</v>
      </c>
      <c r="Q172" s="9">
        <v>18.15</v>
      </c>
    </row>
    <row r="173" spans="1:1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258</v>
      </c>
      <c r="G173" s="53" t="s">
        <v>274</v>
      </c>
      <c r="H173" s="8">
        <v>32559092</v>
      </c>
      <c r="I173" s="8">
        <v>7614144.59</v>
      </c>
      <c r="J173" s="9">
        <v>23.38</v>
      </c>
      <c r="K173" s="8">
        <v>31116125</v>
      </c>
      <c r="L173" s="8">
        <v>6218744.77</v>
      </c>
      <c r="M173" s="9">
        <v>19.98</v>
      </c>
      <c r="N173" s="8">
        <v>1442967</v>
      </c>
      <c r="O173" s="8">
        <v>1395399.82</v>
      </c>
      <c r="P173" s="9">
        <v>4.43</v>
      </c>
      <c r="Q173" s="9">
        <v>18.32</v>
      </c>
    </row>
    <row r="174" spans="1:1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258</v>
      </c>
      <c r="G174" s="53" t="s">
        <v>409</v>
      </c>
      <c r="H174" s="8">
        <v>32674490.81</v>
      </c>
      <c r="I174" s="8">
        <v>8606362.23</v>
      </c>
      <c r="J174" s="9">
        <v>26.33</v>
      </c>
      <c r="K174" s="8">
        <v>34174490.81</v>
      </c>
      <c r="L174" s="8">
        <v>6926091.41</v>
      </c>
      <c r="M174" s="9">
        <v>20.26</v>
      </c>
      <c r="N174" s="8">
        <v>-1500000</v>
      </c>
      <c r="O174" s="8">
        <v>1680270.82</v>
      </c>
      <c r="P174" s="9">
        <v>-4.59</v>
      </c>
      <c r="Q174" s="9">
        <v>19.52</v>
      </c>
    </row>
    <row r="175" spans="1:1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258</v>
      </c>
      <c r="G175" s="53" t="s">
        <v>410</v>
      </c>
      <c r="H175" s="8">
        <v>30890641.02</v>
      </c>
      <c r="I175" s="8">
        <v>7022179.2</v>
      </c>
      <c r="J175" s="9">
        <v>22.73</v>
      </c>
      <c r="K175" s="8">
        <v>35687134.48</v>
      </c>
      <c r="L175" s="8">
        <v>5418510.31</v>
      </c>
      <c r="M175" s="9">
        <v>15.18</v>
      </c>
      <c r="N175" s="8">
        <v>-4796493.46</v>
      </c>
      <c r="O175" s="8">
        <v>1603668.89</v>
      </c>
      <c r="P175" s="9">
        <v>-15.52</v>
      </c>
      <c r="Q175" s="9">
        <v>22.83</v>
      </c>
    </row>
    <row r="176" spans="1:1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258</v>
      </c>
      <c r="G176" s="53" t="s">
        <v>411</v>
      </c>
      <c r="H176" s="8">
        <v>30424128.52</v>
      </c>
      <c r="I176" s="8">
        <v>8437451.59</v>
      </c>
      <c r="J176" s="9">
        <v>27.73</v>
      </c>
      <c r="K176" s="8">
        <v>29728254.2</v>
      </c>
      <c r="L176" s="8">
        <v>7460729.38</v>
      </c>
      <c r="M176" s="9">
        <v>25.09</v>
      </c>
      <c r="N176" s="8">
        <v>695874.32</v>
      </c>
      <c r="O176" s="8">
        <v>976722.21</v>
      </c>
      <c r="P176" s="9">
        <v>2.28</v>
      </c>
      <c r="Q176" s="9">
        <v>11.57</v>
      </c>
    </row>
    <row r="177" spans="1:1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20660157.82</v>
      </c>
      <c r="I177" s="8">
        <v>4124081.95</v>
      </c>
      <c r="J177" s="9">
        <v>19.96</v>
      </c>
      <c r="K177" s="8">
        <v>23534729.72</v>
      </c>
      <c r="L177" s="8">
        <v>3367987.36</v>
      </c>
      <c r="M177" s="9">
        <v>14.31</v>
      </c>
      <c r="N177" s="8">
        <v>-2874571.9</v>
      </c>
      <c r="O177" s="8">
        <v>756094.59</v>
      </c>
      <c r="P177" s="9">
        <v>-13.91</v>
      </c>
      <c r="Q177" s="9">
        <v>18.33</v>
      </c>
    </row>
    <row r="178" spans="1:1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258</v>
      </c>
      <c r="G178" s="53" t="s">
        <v>413</v>
      </c>
      <c r="H178" s="8">
        <v>19618961.1</v>
      </c>
      <c r="I178" s="8">
        <v>5855192.1</v>
      </c>
      <c r="J178" s="9">
        <v>29.84</v>
      </c>
      <c r="K178" s="8">
        <v>21118961.1</v>
      </c>
      <c r="L178" s="8">
        <v>4241286.63</v>
      </c>
      <c r="M178" s="9">
        <v>20.08</v>
      </c>
      <c r="N178" s="8">
        <v>-1500000</v>
      </c>
      <c r="O178" s="8">
        <v>1613905.47</v>
      </c>
      <c r="P178" s="9">
        <v>-7.64</v>
      </c>
      <c r="Q178" s="9">
        <v>27.56</v>
      </c>
    </row>
    <row r="179" spans="1:1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258</v>
      </c>
      <c r="G179" s="53" t="s">
        <v>414</v>
      </c>
      <c r="H179" s="8">
        <v>19899697.3</v>
      </c>
      <c r="I179" s="8">
        <v>4822529.13</v>
      </c>
      <c r="J179" s="9">
        <v>24.23</v>
      </c>
      <c r="K179" s="8">
        <v>19060837.3</v>
      </c>
      <c r="L179" s="8">
        <v>3773640.37</v>
      </c>
      <c r="M179" s="9">
        <v>19.79</v>
      </c>
      <c r="N179" s="8">
        <v>838860</v>
      </c>
      <c r="O179" s="8">
        <v>1048888.76</v>
      </c>
      <c r="P179" s="9">
        <v>4.21</v>
      </c>
      <c r="Q179" s="9">
        <v>21.74</v>
      </c>
    </row>
    <row r="180" spans="1:1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258</v>
      </c>
      <c r="G180" s="53" t="s">
        <v>415</v>
      </c>
      <c r="H180" s="8">
        <v>55708849.14</v>
      </c>
      <c r="I180" s="8">
        <v>12579614.61</v>
      </c>
      <c r="J180" s="9">
        <v>22.58</v>
      </c>
      <c r="K180" s="8">
        <v>59723875.14</v>
      </c>
      <c r="L180" s="8">
        <v>9823502.57</v>
      </c>
      <c r="M180" s="9">
        <v>16.44</v>
      </c>
      <c r="N180" s="8">
        <v>-4015026</v>
      </c>
      <c r="O180" s="8">
        <v>2756112.04</v>
      </c>
      <c r="P180" s="9">
        <v>-7.2</v>
      </c>
      <c r="Q180" s="9">
        <v>21.9</v>
      </c>
    </row>
    <row r="181" spans="1:1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258</v>
      </c>
      <c r="G181" s="53" t="s">
        <v>416</v>
      </c>
      <c r="H181" s="8">
        <v>11839240.14</v>
      </c>
      <c r="I181" s="8">
        <v>3115272.27</v>
      </c>
      <c r="J181" s="9">
        <v>26.31</v>
      </c>
      <c r="K181" s="8">
        <v>12141081.45</v>
      </c>
      <c r="L181" s="8">
        <v>2609816.28</v>
      </c>
      <c r="M181" s="9">
        <v>21.49</v>
      </c>
      <c r="N181" s="8">
        <v>-301841.31</v>
      </c>
      <c r="O181" s="8">
        <v>505455.99</v>
      </c>
      <c r="P181" s="9">
        <v>-2.54</v>
      </c>
      <c r="Q181" s="9">
        <v>16.22</v>
      </c>
    </row>
    <row r="182" spans="1:1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258</v>
      </c>
      <c r="G182" s="53" t="s">
        <v>417</v>
      </c>
      <c r="H182" s="8">
        <v>20972111.59</v>
      </c>
      <c r="I182" s="8">
        <v>4862291.92</v>
      </c>
      <c r="J182" s="9">
        <v>23.18</v>
      </c>
      <c r="K182" s="8">
        <v>22747211.59</v>
      </c>
      <c r="L182" s="8">
        <v>3432174.12</v>
      </c>
      <c r="M182" s="9">
        <v>15.08</v>
      </c>
      <c r="N182" s="8">
        <v>-1775100</v>
      </c>
      <c r="O182" s="8">
        <v>1430117.8</v>
      </c>
      <c r="P182" s="9">
        <v>-8.46</v>
      </c>
      <c r="Q182" s="9">
        <v>29.41</v>
      </c>
    </row>
    <row r="183" spans="1:1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258</v>
      </c>
      <c r="G183" s="53" t="s">
        <v>418</v>
      </c>
      <c r="H183" s="8">
        <v>12609123</v>
      </c>
      <c r="I183" s="8">
        <v>2725093.49</v>
      </c>
      <c r="J183" s="9">
        <v>21.61</v>
      </c>
      <c r="K183" s="8">
        <v>13709123</v>
      </c>
      <c r="L183" s="8">
        <v>2361293.91</v>
      </c>
      <c r="M183" s="9">
        <v>17.22</v>
      </c>
      <c r="N183" s="8">
        <v>-1100000</v>
      </c>
      <c r="O183" s="8">
        <v>363799.58</v>
      </c>
      <c r="P183" s="9">
        <v>-8.72</v>
      </c>
      <c r="Q183" s="9">
        <v>13.34</v>
      </c>
    </row>
    <row r="184" spans="1:1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258</v>
      </c>
      <c r="G184" s="53" t="s">
        <v>419</v>
      </c>
      <c r="H184" s="8">
        <v>29621982.29</v>
      </c>
      <c r="I184" s="8">
        <v>6575333.91</v>
      </c>
      <c r="J184" s="9">
        <v>22.19</v>
      </c>
      <c r="K184" s="8">
        <v>29521982.29</v>
      </c>
      <c r="L184" s="8">
        <v>5852446.89</v>
      </c>
      <c r="M184" s="9">
        <v>19.82</v>
      </c>
      <c r="N184" s="8">
        <v>100000</v>
      </c>
      <c r="O184" s="8">
        <v>722887.02</v>
      </c>
      <c r="P184" s="9">
        <v>0.33</v>
      </c>
      <c r="Q184" s="9">
        <v>10.99</v>
      </c>
    </row>
    <row r="185" spans="1:1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258</v>
      </c>
      <c r="G185" s="53" t="s">
        <v>420</v>
      </c>
      <c r="H185" s="8">
        <v>21122805</v>
      </c>
      <c r="I185" s="8">
        <v>6158651.14</v>
      </c>
      <c r="J185" s="9">
        <v>29.15</v>
      </c>
      <c r="K185" s="8">
        <v>23637125</v>
      </c>
      <c r="L185" s="8">
        <v>4996226.33</v>
      </c>
      <c r="M185" s="9">
        <v>21.13</v>
      </c>
      <c r="N185" s="8">
        <v>-2514320</v>
      </c>
      <c r="O185" s="8">
        <v>1162424.81</v>
      </c>
      <c r="P185" s="9">
        <v>-11.9</v>
      </c>
      <c r="Q185" s="9">
        <v>18.87</v>
      </c>
    </row>
    <row r="186" spans="1:1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258</v>
      </c>
      <c r="G186" s="53" t="s">
        <v>421</v>
      </c>
      <c r="H186" s="8">
        <v>93509122.78</v>
      </c>
      <c r="I186" s="8">
        <v>23905064.34</v>
      </c>
      <c r="J186" s="9">
        <v>25.56</v>
      </c>
      <c r="K186" s="8">
        <v>99162244.18</v>
      </c>
      <c r="L186" s="8">
        <v>18897084.51</v>
      </c>
      <c r="M186" s="9">
        <v>19.05</v>
      </c>
      <c r="N186" s="8">
        <v>-5653121.4</v>
      </c>
      <c r="O186" s="8">
        <v>5007979.83</v>
      </c>
      <c r="P186" s="9">
        <v>-6.04</v>
      </c>
      <c r="Q186" s="9">
        <v>20.94</v>
      </c>
    </row>
    <row r="187" spans="1:1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13364520.67</v>
      </c>
      <c r="I187" s="8">
        <v>3920264.5</v>
      </c>
      <c r="J187" s="9">
        <v>29.33</v>
      </c>
      <c r="K187" s="8">
        <v>15126778.3</v>
      </c>
      <c r="L187" s="8">
        <v>3030575.87</v>
      </c>
      <c r="M187" s="9">
        <v>20.03</v>
      </c>
      <c r="N187" s="8">
        <v>-1762257.63</v>
      </c>
      <c r="O187" s="8">
        <v>889688.63</v>
      </c>
      <c r="P187" s="9">
        <v>-13.18</v>
      </c>
      <c r="Q187" s="9">
        <v>22.69</v>
      </c>
    </row>
    <row r="188" spans="1:1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258</v>
      </c>
      <c r="G188" s="53" t="s">
        <v>423</v>
      </c>
      <c r="H188" s="8">
        <v>23941795.36</v>
      </c>
      <c r="I188" s="8">
        <v>5043349.57</v>
      </c>
      <c r="J188" s="9">
        <v>21.06</v>
      </c>
      <c r="K188" s="8">
        <v>23313796.36</v>
      </c>
      <c r="L188" s="8">
        <v>4364393.11</v>
      </c>
      <c r="M188" s="9">
        <v>18.72</v>
      </c>
      <c r="N188" s="8">
        <v>627999</v>
      </c>
      <c r="O188" s="8">
        <v>678956.46</v>
      </c>
      <c r="P188" s="9">
        <v>2.62</v>
      </c>
      <c r="Q188" s="9">
        <v>13.46</v>
      </c>
    </row>
    <row r="189" spans="1:1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41829042.31</v>
      </c>
      <c r="I189" s="8">
        <v>7529006.19</v>
      </c>
      <c r="J189" s="9">
        <v>17.99</v>
      </c>
      <c r="K189" s="8">
        <v>44608638.31</v>
      </c>
      <c r="L189" s="8">
        <v>6758822.16</v>
      </c>
      <c r="M189" s="9">
        <v>15.15</v>
      </c>
      <c r="N189" s="8">
        <v>-2779596</v>
      </c>
      <c r="O189" s="8">
        <v>770184.03</v>
      </c>
      <c r="P189" s="9">
        <v>-6.64</v>
      </c>
      <c r="Q189" s="9">
        <v>10.22</v>
      </c>
    </row>
    <row r="190" spans="1:1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258</v>
      </c>
      <c r="G190" s="53" t="s">
        <v>425</v>
      </c>
      <c r="H190" s="8">
        <v>36067735</v>
      </c>
      <c r="I190" s="8">
        <v>10410687.73</v>
      </c>
      <c r="J190" s="9">
        <v>28.86</v>
      </c>
      <c r="K190" s="8">
        <v>38217735</v>
      </c>
      <c r="L190" s="8">
        <v>9297630.17</v>
      </c>
      <c r="M190" s="9">
        <v>24.32</v>
      </c>
      <c r="N190" s="8">
        <v>-2150000</v>
      </c>
      <c r="O190" s="8">
        <v>1113057.56</v>
      </c>
      <c r="P190" s="9">
        <v>-5.96</v>
      </c>
      <c r="Q190" s="9">
        <v>10.69</v>
      </c>
    </row>
    <row r="191" spans="1:1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258</v>
      </c>
      <c r="G191" s="53" t="s">
        <v>426</v>
      </c>
      <c r="H191" s="8">
        <v>51198992.67</v>
      </c>
      <c r="I191" s="8">
        <v>13722270.88</v>
      </c>
      <c r="J191" s="9">
        <v>26.8</v>
      </c>
      <c r="K191" s="8">
        <v>50698992.67</v>
      </c>
      <c r="L191" s="8">
        <v>11012707.26</v>
      </c>
      <c r="M191" s="9">
        <v>21.72</v>
      </c>
      <c r="N191" s="8">
        <v>500000</v>
      </c>
      <c r="O191" s="8">
        <v>2709563.62</v>
      </c>
      <c r="P191" s="9">
        <v>0.97</v>
      </c>
      <c r="Q191" s="9">
        <v>19.74</v>
      </c>
    </row>
    <row r="192" spans="1:1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258</v>
      </c>
      <c r="G192" s="53" t="s">
        <v>427</v>
      </c>
      <c r="H192" s="8">
        <v>53463708.77</v>
      </c>
      <c r="I192" s="8">
        <v>12912267.21</v>
      </c>
      <c r="J192" s="9">
        <v>24.15</v>
      </c>
      <c r="K192" s="8">
        <v>54968240.77</v>
      </c>
      <c r="L192" s="8">
        <v>10467105.61</v>
      </c>
      <c r="M192" s="9">
        <v>19.04</v>
      </c>
      <c r="N192" s="8">
        <v>-1504532</v>
      </c>
      <c r="O192" s="8">
        <v>2445161.6</v>
      </c>
      <c r="P192" s="9">
        <v>-2.81</v>
      </c>
      <c r="Q192" s="9">
        <v>18.93</v>
      </c>
    </row>
    <row r="193" spans="1:1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258</v>
      </c>
      <c r="G193" s="53" t="s">
        <v>428</v>
      </c>
      <c r="H193" s="8">
        <v>30455579.09</v>
      </c>
      <c r="I193" s="8">
        <v>7635633.65</v>
      </c>
      <c r="J193" s="9">
        <v>25.07</v>
      </c>
      <c r="K193" s="8">
        <v>29954370.2</v>
      </c>
      <c r="L193" s="8">
        <v>5303276.67</v>
      </c>
      <c r="M193" s="9">
        <v>17.7</v>
      </c>
      <c r="N193" s="8">
        <v>501208.89</v>
      </c>
      <c r="O193" s="8">
        <v>2332356.98</v>
      </c>
      <c r="P193" s="9">
        <v>1.64</v>
      </c>
      <c r="Q193" s="9">
        <v>30.54</v>
      </c>
    </row>
    <row r="194" spans="1:1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63190502.75</v>
      </c>
      <c r="I194" s="8">
        <v>15679197.83</v>
      </c>
      <c r="J194" s="9">
        <v>24.81</v>
      </c>
      <c r="K194" s="8">
        <v>67850502.75</v>
      </c>
      <c r="L194" s="8">
        <v>13470898.1</v>
      </c>
      <c r="M194" s="9">
        <v>19.85</v>
      </c>
      <c r="N194" s="8">
        <v>-4660000</v>
      </c>
      <c r="O194" s="8">
        <v>2208299.73</v>
      </c>
      <c r="P194" s="9">
        <v>-7.37</v>
      </c>
      <c r="Q194" s="9">
        <v>14.08</v>
      </c>
    </row>
    <row r="195" spans="1:1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258</v>
      </c>
      <c r="G195" s="53" t="s">
        <v>430</v>
      </c>
      <c r="H195" s="8">
        <v>35823684.58</v>
      </c>
      <c r="I195" s="8">
        <v>8256808.99</v>
      </c>
      <c r="J195" s="9">
        <v>23.04</v>
      </c>
      <c r="K195" s="8">
        <v>34673684.58</v>
      </c>
      <c r="L195" s="8">
        <v>6262255.3</v>
      </c>
      <c r="M195" s="9">
        <v>18.06</v>
      </c>
      <c r="N195" s="8">
        <v>1150000</v>
      </c>
      <c r="O195" s="8">
        <v>1994553.69</v>
      </c>
      <c r="P195" s="9">
        <v>3.21</v>
      </c>
      <c r="Q195" s="9">
        <v>24.15</v>
      </c>
    </row>
    <row r="196" spans="1:1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258</v>
      </c>
      <c r="G196" s="53" t="s">
        <v>431</v>
      </c>
      <c r="H196" s="8">
        <v>33874334.59</v>
      </c>
      <c r="I196" s="8">
        <v>7999418.2</v>
      </c>
      <c r="J196" s="9">
        <v>23.61</v>
      </c>
      <c r="K196" s="8">
        <v>37234334.59</v>
      </c>
      <c r="L196" s="8">
        <v>6271840.54</v>
      </c>
      <c r="M196" s="9">
        <v>16.84</v>
      </c>
      <c r="N196" s="8">
        <v>-3360000</v>
      </c>
      <c r="O196" s="8">
        <v>1727577.66</v>
      </c>
      <c r="P196" s="9">
        <v>-9.91</v>
      </c>
      <c r="Q196" s="9">
        <v>21.59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29098862.72</v>
      </c>
      <c r="I197" s="8">
        <v>7192886.58</v>
      </c>
      <c r="J197" s="9">
        <v>24.71</v>
      </c>
      <c r="K197" s="8">
        <v>32921469.16</v>
      </c>
      <c r="L197" s="8">
        <v>6860977.62</v>
      </c>
      <c r="M197" s="9">
        <v>20.84</v>
      </c>
      <c r="N197" s="8">
        <v>-3822606.44</v>
      </c>
      <c r="O197" s="8">
        <v>331908.96</v>
      </c>
      <c r="P197" s="9">
        <v>-13.13</v>
      </c>
      <c r="Q197" s="9">
        <v>4.61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33382218.76</v>
      </c>
      <c r="I198" s="8">
        <v>8121544.8</v>
      </c>
      <c r="J198" s="9">
        <v>24.32</v>
      </c>
      <c r="K198" s="8">
        <v>38131847.76</v>
      </c>
      <c r="L198" s="8">
        <v>5882222.57</v>
      </c>
      <c r="M198" s="9">
        <v>15.42</v>
      </c>
      <c r="N198" s="8">
        <v>-4749629</v>
      </c>
      <c r="O198" s="8">
        <v>2239322.23</v>
      </c>
      <c r="P198" s="9">
        <v>-14.22</v>
      </c>
      <c r="Q198" s="9">
        <v>27.57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28187191.97</v>
      </c>
      <c r="I199" s="8">
        <v>7921289.4</v>
      </c>
      <c r="J199" s="9">
        <v>28.1</v>
      </c>
      <c r="K199" s="8">
        <v>29187191.97</v>
      </c>
      <c r="L199" s="8">
        <v>7077353.92</v>
      </c>
      <c r="M199" s="9">
        <v>24.24</v>
      </c>
      <c r="N199" s="8">
        <v>-1000000</v>
      </c>
      <c r="O199" s="8">
        <v>843935.48</v>
      </c>
      <c r="P199" s="9">
        <v>-3.54</v>
      </c>
      <c r="Q199" s="9">
        <v>10.65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28949810.24</v>
      </c>
      <c r="I200" s="8">
        <v>7244783.34</v>
      </c>
      <c r="J200" s="9">
        <v>25.02</v>
      </c>
      <c r="K200" s="8">
        <v>30012367.1</v>
      </c>
      <c r="L200" s="8">
        <v>6245386.47</v>
      </c>
      <c r="M200" s="9">
        <v>20.8</v>
      </c>
      <c r="N200" s="8">
        <v>-1062556.86</v>
      </c>
      <c r="O200" s="8">
        <v>999396.87</v>
      </c>
      <c r="P200" s="9">
        <v>-3.67</v>
      </c>
      <c r="Q200" s="9">
        <v>13.79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25944873.81</v>
      </c>
      <c r="I201" s="8">
        <v>6274890.29</v>
      </c>
      <c r="J201" s="9">
        <v>24.18</v>
      </c>
      <c r="K201" s="8">
        <v>25944873.81</v>
      </c>
      <c r="L201" s="8">
        <v>6012979.61</v>
      </c>
      <c r="M201" s="9">
        <v>23.17</v>
      </c>
      <c r="N201" s="8">
        <v>0</v>
      </c>
      <c r="O201" s="8">
        <v>261910.68</v>
      </c>
      <c r="P201" s="9">
        <v>0</v>
      </c>
      <c r="Q201" s="9">
        <v>4.17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79727934.6</v>
      </c>
      <c r="I202" s="8">
        <v>21435627.85</v>
      </c>
      <c r="J202" s="9">
        <v>26.88</v>
      </c>
      <c r="K202" s="8">
        <v>85030234.6</v>
      </c>
      <c r="L202" s="8">
        <v>18120261.64</v>
      </c>
      <c r="M202" s="9">
        <v>21.31</v>
      </c>
      <c r="N202" s="8">
        <v>-5302300</v>
      </c>
      <c r="O202" s="8">
        <v>3315366.21</v>
      </c>
      <c r="P202" s="9">
        <v>-6.65</v>
      </c>
      <c r="Q202" s="9">
        <v>15.46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39825907.68</v>
      </c>
      <c r="I203" s="8">
        <v>9126318.45</v>
      </c>
      <c r="J203" s="9">
        <v>22.91</v>
      </c>
      <c r="K203" s="8">
        <v>42477907.68</v>
      </c>
      <c r="L203" s="8">
        <v>6623043.8</v>
      </c>
      <c r="M203" s="9">
        <v>15.59</v>
      </c>
      <c r="N203" s="8">
        <v>-2652000</v>
      </c>
      <c r="O203" s="8">
        <v>2503274.65</v>
      </c>
      <c r="P203" s="9">
        <v>-6.65</v>
      </c>
      <c r="Q203" s="9">
        <v>27.42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46162506.05</v>
      </c>
      <c r="I204" s="8">
        <v>11404251.6</v>
      </c>
      <c r="J204" s="9">
        <v>24.7</v>
      </c>
      <c r="K204" s="8">
        <v>56074845.05</v>
      </c>
      <c r="L204" s="8">
        <v>8876143.37</v>
      </c>
      <c r="M204" s="9">
        <v>15.82</v>
      </c>
      <c r="N204" s="8">
        <v>-9912339</v>
      </c>
      <c r="O204" s="8">
        <v>2528108.23</v>
      </c>
      <c r="P204" s="9">
        <v>-21.47</v>
      </c>
      <c r="Q204" s="9">
        <v>22.16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77062967.41</v>
      </c>
      <c r="I205" s="8">
        <v>19075515.58</v>
      </c>
      <c r="J205" s="9">
        <v>24.75</v>
      </c>
      <c r="K205" s="8">
        <v>90139005.39</v>
      </c>
      <c r="L205" s="8">
        <v>17397461.26</v>
      </c>
      <c r="M205" s="9">
        <v>19.3</v>
      </c>
      <c r="N205" s="8">
        <v>-13076037.98</v>
      </c>
      <c r="O205" s="8">
        <v>1678054.32</v>
      </c>
      <c r="P205" s="9">
        <v>-16.96</v>
      </c>
      <c r="Q205" s="9">
        <v>8.79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25643856.97</v>
      </c>
      <c r="I206" s="8">
        <v>6291317.96</v>
      </c>
      <c r="J206" s="9">
        <v>24.53</v>
      </c>
      <c r="K206" s="8">
        <v>28586876.06</v>
      </c>
      <c r="L206" s="8">
        <v>5012025.28</v>
      </c>
      <c r="M206" s="9">
        <v>17.53</v>
      </c>
      <c r="N206" s="8">
        <v>-2943019.09</v>
      </c>
      <c r="O206" s="8">
        <v>1279292.68</v>
      </c>
      <c r="P206" s="9">
        <v>-11.47</v>
      </c>
      <c r="Q206" s="9">
        <v>20.33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60334046.89</v>
      </c>
      <c r="I207" s="8">
        <v>15650168.24</v>
      </c>
      <c r="J207" s="9">
        <v>25.93</v>
      </c>
      <c r="K207" s="8">
        <v>64354561.45</v>
      </c>
      <c r="L207" s="8">
        <v>13712662.64</v>
      </c>
      <c r="M207" s="9">
        <v>21.3</v>
      </c>
      <c r="N207" s="8">
        <v>-4020514.56</v>
      </c>
      <c r="O207" s="8">
        <v>1937505.6</v>
      </c>
      <c r="P207" s="9">
        <v>-6.66</v>
      </c>
      <c r="Q207" s="9">
        <v>12.38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59658836.62</v>
      </c>
      <c r="I208" s="8">
        <v>11116637.01</v>
      </c>
      <c r="J208" s="9">
        <v>18.63</v>
      </c>
      <c r="K208" s="8">
        <v>69385543.62</v>
      </c>
      <c r="L208" s="8">
        <v>8122475.21</v>
      </c>
      <c r="M208" s="9">
        <v>11.7</v>
      </c>
      <c r="N208" s="8">
        <v>-9726707</v>
      </c>
      <c r="O208" s="8">
        <v>2994161.8</v>
      </c>
      <c r="P208" s="9">
        <v>-16.3</v>
      </c>
      <c r="Q208" s="9">
        <v>26.93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63895195</v>
      </c>
      <c r="I209" s="8">
        <v>14336280.3</v>
      </c>
      <c r="J209" s="9">
        <v>22.43</v>
      </c>
      <c r="K209" s="8">
        <v>67967431.98</v>
      </c>
      <c r="L209" s="8">
        <v>11709753.47</v>
      </c>
      <c r="M209" s="9">
        <v>17.22</v>
      </c>
      <c r="N209" s="8">
        <v>-4072236.98</v>
      </c>
      <c r="O209" s="8">
        <v>2626526.83</v>
      </c>
      <c r="P209" s="9">
        <v>-6.37</v>
      </c>
      <c r="Q209" s="9">
        <v>18.32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29075714.41</v>
      </c>
      <c r="I210" s="8">
        <v>6769880.67</v>
      </c>
      <c r="J210" s="9">
        <v>23.28</v>
      </c>
      <c r="K210" s="8">
        <v>30426924.41</v>
      </c>
      <c r="L210" s="8">
        <v>5900056.42</v>
      </c>
      <c r="M210" s="9">
        <v>19.39</v>
      </c>
      <c r="N210" s="8">
        <v>-1351210</v>
      </c>
      <c r="O210" s="8">
        <v>869824.25</v>
      </c>
      <c r="P210" s="9">
        <v>-4.64</v>
      </c>
      <c r="Q210" s="9">
        <v>12.84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87881423.42</v>
      </c>
      <c r="I211" s="8">
        <v>23843000.18</v>
      </c>
      <c r="J211" s="9">
        <v>27.13</v>
      </c>
      <c r="K211" s="8">
        <v>64335033.42</v>
      </c>
      <c r="L211" s="8">
        <v>12980687.7</v>
      </c>
      <c r="M211" s="9">
        <v>20.17</v>
      </c>
      <c r="N211" s="8">
        <v>23546390</v>
      </c>
      <c r="O211" s="8">
        <v>10862312.48</v>
      </c>
      <c r="P211" s="9">
        <v>26.79</v>
      </c>
      <c r="Q211" s="9">
        <v>45.55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29686839.02</v>
      </c>
      <c r="I212" s="8">
        <v>7984402.47</v>
      </c>
      <c r="J212" s="9">
        <v>26.89</v>
      </c>
      <c r="K212" s="8">
        <v>31100094.49</v>
      </c>
      <c r="L212" s="8">
        <v>7117385.64</v>
      </c>
      <c r="M212" s="9">
        <v>22.88</v>
      </c>
      <c r="N212" s="8">
        <v>-1413255.47</v>
      </c>
      <c r="O212" s="8">
        <v>867016.83</v>
      </c>
      <c r="P212" s="9">
        <v>-4.76</v>
      </c>
      <c r="Q212" s="9">
        <v>10.85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40733317.36</v>
      </c>
      <c r="I213" s="8">
        <v>10963381.58</v>
      </c>
      <c r="J213" s="9">
        <v>26.91</v>
      </c>
      <c r="K213" s="8">
        <v>44773395.02</v>
      </c>
      <c r="L213" s="8">
        <v>8857590.98</v>
      </c>
      <c r="M213" s="9">
        <v>19.78</v>
      </c>
      <c r="N213" s="8">
        <v>-4040077.66</v>
      </c>
      <c r="O213" s="8">
        <v>2105790.6</v>
      </c>
      <c r="P213" s="9">
        <v>-9.91</v>
      </c>
      <c r="Q213" s="9">
        <v>19.2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32803648.77</v>
      </c>
      <c r="I214" s="8">
        <v>8704522.88</v>
      </c>
      <c r="J214" s="9">
        <v>26.53</v>
      </c>
      <c r="K214" s="8">
        <v>34947721.78</v>
      </c>
      <c r="L214" s="8">
        <v>8738539.58</v>
      </c>
      <c r="M214" s="9">
        <v>25</v>
      </c>
      <c r="N214" s="8">
        <v>-2144073.01</v>
      </c>
      <c r="O214" s="8">
        <v>-34016.7</v>
      </c>
      <c r="P214" s="9">
        <v>-6.53</v>
      </c>
      <c r="Q214" s="9">
        <v>-0.39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25711619.31</v>
      </c>
      <c r="I215" s="8">
        <v>6641510.86</v>
      </c>
      <c r="J215" s="9">
        <v>25.83</v>
      </c>
      <c r="K215" s="8">
        <v>25876784.24</v>
      </c>
      <c r="L215" s="8">
        <v>5643184.07</v>
      </c>
      <c r="M215" s="9">
        <v>21.8</v>
      </c>
      <c r="N215" s="8">
        <v>-165164.93</v>
      </c>
      <c r="O215" s="8">
        <v>998326.79</v>
      </c>
      <c r="P215" s="9">
        <v>-0.64</v>
      </c>
      <c r="Q215" s="9">
        <v>15.03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40691798.04</v>
      </c>
      <c r="I216" s="8">
        <v>10066962.26</v>
      </c>
      <c r="J216" s="9">
        <v>24.73</v>
      </c>
      <c r="K216" s="8">
        <v>44018610.04</v>
      </c>
      <c r="L216" s="8">
        <v>7593376.98</v>
      </c>
      <c r="M216" s="9">
        <v>17.25</v>
      </c>
      <c r="N216" s="8">
        <v>-3326812</v>
      </c>
      <c r="O216" s="8">
        <v>2473585.28</v>
      </c>
      <c r="P216" s="9">
        <v>-8.17</v>
      </c>
      <c r="Q216" s="9">
        <v>24.57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26369599.23</v>
      </c>
      <c r="I217" s="8">
        <v>7567098.33</v>
      </c>
      <c r="J217" s="9">
        <v>28.69</v>
      </c>
      <c r="K217" s="8">
        <v>26420382.58</v>
      </c>
      <c r="L217" s="8">
        <v>5418637.39</v>
      </c>
      <c r="M217" s="9">
        <v>20.5</v>
      </c>
      <c r="N217" s="8">
        <v>-50783.35</v>
      </c>
      <c r="O217" s="8">
        <v>2148460.94</v>
      </c>
      <c r="P217" s="9">
        <v>-0.19</v>
      </c>
      <c r="Q217" s="9">
        <v>28.39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314584538.17</v>
      </c>
      <c r="I218" s="8">
        <v>91580446.42</v>
      </c>
      <c r="J218" s="9">
        <v>29.11</v>
      </c>
      <c r="K218" s="8">
        <v>344384797.53</v>
      </c>
      <c r="L218" s="8">
        <v>74087085.54</v>
      </c>
      <c r="M218" s="9">
        <v>21.51</v>
      </c>
      <c r="N218" s="8">
        <v>-29800259.36</v>
      </c>
      <c r="O218" s="8">
        <v>17493360.88</v>
      </c>
      <c r="P218" s="9">
        <v>-9.47</v>
      </c>
      <c r="Q218" s="9">
        <v>19.1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366189680.14</v>
      </c>
      <c r="I219" s="8">
        <v>96400303.98</v>
      </c>
      <c r="J219" s="9">
        <v>26.32</v>
      </c>
      <c r="K219" s="8">
        <v>381189680.14</v>
      </c>
      <c r="L219" s="8">
        <v>87207749.49</v>
      </c>
      <c r="M219" s="9">
        <v>22.87</v>
      </c>
      <c r="N219" s="8">
        <v>-15000000</v>
      </c>
      <c r="O219" s="8">
        <v>9192554.49</v>
      </c>
      <c r="P219" s="9">
        <v>-4.09</v>
      </c>
      <c r="Q219" s="9">
        <v>9.53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2215333560.34</v>
      </c>
      <c r="I220" s="8">
        <v>587535672.85</v>
      </c>
      <c r="J220" s="9">
        <v>26.52</v>
      </c>
      <c r="K220" s="8">
        <v>2335360993.32</v>
      </c>
      <c r="L220" s="8">
        <v>557063356.5</v>
      </c>
      <c r="M220" s="9">
        <v>23.85</v>
      </c>
      <c r="N220" s="8">
        <v>-120027432.98</v>
      </c>
      <c r="O220" s="8">
        <v>30472316.35</v>
      </c>
      <c r="P220" s="9">
        <v>-5.41</v>
      </c>
      <c r="Q220" s="9">
        <v>5.18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443580861.96</v>
      </c>
      <c r="I221" s="8">
        <v>115123939.42</v>
      </c>
      <c r="J221" s="9">
        <v>25.95</v>
      </c>
      <c r="K221" s="8">
        <v>481322082.96</v>
      </c>
      <c r="L221" s="8">
        <v>91464929.32</v>
      </c>
      <c r="M221" s="9">
        <v>19</v>
      </c>
      <c r="N221" s="8">
        <v>-37741221</v>
      </c>
      <c r="O221" s="8">
        <v>23659010.1</v>
      </c>
      <c r="P221" s="9">
        <v>-8.5</v>
      </c>
      <c r="Q221" s="9">
        <v>20.55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120876453.28</v>
      </c>
      <c r="I222" s="8">
        <v>25837448.08</v>
      </c>
      <c r="J222" s="9">
        <v>21.37</v>
      </c>
      <c r="K222" s="8">
        <v>127538136.67</v>
      </c>
      <c r="L222" s="8">
        <v>19338598.86</v>
      </c>
      <c r="M222" s="9">
        <v>15.16</v>
      </c>
      <c r="N222" s="8">
        <v>-6661683.39</v>
      </c>
      <c r="O222" s="8">
        <v>6498849.22</v>
      </c>
      <c r="P222" s="9">
        <v>-5.51</v>
      </c>
      <c r="Q222" s="9">
        <v>25.15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113787152</v>
      </c>
      <c r="I223" s="8">
        <v>27841152.52</v>
      </c>
      <c r="J223" s="9">
        <v>24.46</v>
      </c>
      <c r="K223" s="8">
        <v>120033694</v>
      </c>
      <c r="L223" s="8">
        <v>22408817.09</v>
      </c>
      <c r="M223" s="9">
        <v>18.66</v>
      </c>
      <c r="N223" s="8">
        <v>-6246542</v>
      </c>
      <c r="O223" s="8">
        <v>5432335.43</v>
      </c>
      <c r="P223" s="9">
        <v>-5.48</v>
      </c>
      <c r="Q223" s="9">
        <v>19.51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79551545.73</v>
      </c>
      <c r="I224" s="8">
        <v>17332577.23</v>
      </c>
      <c r="J224" s="9">
        <v>21.78</v>
      </c>
      <c r="K224" s="8">
        <v>88666881.81</v>
      </c>
      <c r="L224" s="8">
        <v>17161153.94</v>
      </c>
      <c r="M224" s="9">
        <v>19.35</v>
      </c>
      <c r="N224" s="8">
        <v>-9115336.08</v>
      </c>
      <c r="O224" s="8">
        <v>171423.29</v>
      </c>
      <c r="P224" s="9">
        <v>-11.45</v>
      </c>
      <c r="Q224" s="9">
        <v>0.98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87885199.94</v>
      </c>
      <c r="I225" s="8">
        <v>19640688.46</v>
      </c>
      <c r="J225" s="9">
        <v>22.34</v>
      </c>
      <c r="K225" s="8">
        <v>90812699.94</v>
      </c>
      <c r="L225" s="8">
        <v>13090490.06</v>
      </c>
      <c r="M225" s="9">
        <v>14.41</v>
      </c>
      <c r="N225" s="8">
        <v>-2927500</v>
      </c>
      <c r="O225" s="8">
        <v>6550198.4</v>
      </c>
      <c r="P225" s="9">
        <v>-3.33</v>
      </c>
      <c r="Q225" s="9">
        <v>33.35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50629190.73</v>
      </c>
      <c r="I226" s="8">
        <v>14441729.41</v>
      </c>
      <c r="J226" s="9">
        <v>28.52</v>
      </c>
      <c r="K226" s="8">
        <v>54624854.14</v>
      </c>
      <c r="L226" s="8">
        <v>10566764.63</v>
      </c>
      <c r="M226" s="9">
        <v>19.34</v>
      </c>
      <c r="N226" s="8">
        <v>-3995663.41</v>
      </c>
      <c r="O226" s="8">
        <v>3874964.78</v>
      </c>
      <c r="P226" s="9">
        <v>-7.89</v>
      </c>
      <c r="Q226" s="9">
        <v>26.83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98187535.38</v>
      </c>
      <c r="I227" s="8">
        <v>21979513</v>
      </c>
      <c r="J227" s="9">
        <v>22.38</v>
      </c>
      <c r="K227" s="8">
        <v>98030770.38</v>
      </c>
      <c r="L227" s="8">
        <v>17661995.34</v>
      </c>
      <c r="M227" s="9">
        <v>18.01</v>
      </c>
      <c r="N227" s="8">
        <v>156765</v>
      </c>
      <c r="O227" s="8">
        <v>4317517.66</v>
      </c>
      <c r="P227" s="9">
        <v>0.15</v>
      </c>
      <c r="Q227" s="9">
        <v>19.64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118902258.12</v>
      </c>
      <c r="I228" s="8">
        <v>28320980.2</v>
      </c>
      <c r="J228" s="9">
        <v>23.81</v>
      </c>
      <c r="K228" s="8">
        <v>132190876.55</v>
      </c>
      <c r="L228" s="8">
        <v>25584729.9</v>
      </c>
      <c r="M228" s="9">
        <v>19.35</v>
      </c>
      <c r="N228" s="8">
        <v>-13288618.43</v>
      </c>
      <c r="O228" s="8">
        <v>2736250.3</v>
      </c>
      <c r="P228" s="9">
        <v>-11.17</v>
      </c>
      <c r="Q228" s="9">
        <v>9.66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85083588</v>
      </c>
      <c r="I229" s="8">
        <v>21472475.89</v>
      </c>
      <c r="J229" s="9">
        <v>25.23</v>
      </c>
      <c r="K229" s="8">
        <v>90870136</v>
      </c>
      <c r="L229" s="8">
        <v>15871472.23</v>
      </c>
      <c r="M229" s="9">
        <v>17.46</v>
      </c>
      <c r="N229" s="8">
        <v>-5786548</v>
      </c>
      <c r="O229" s="8">
        <v>5601003.66</v>
      </c>
      <c r="P229" s="9">
        <v>-6.8</v>
      </c>
      <c r="Q229" s="9">
        <v>26.08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131004512.36</v>
      </c>
      <c r="I230" s="8">
        <v>39053043.13</v>
      </c>
      <c r="J230" s="9">
        <v>29.81</v>
      </c>
      <c r="K230" s="8">
        <v>142850448.36</v>
      </c>
      <c r="L230" s="8">
        <v>26253013.38</v>
      </c>
      <c r="M230" s="9">
        <v>18.37</v>
      </c>
      <c r="N230" s="8">
        <v>-11845936</v>
      </c>
      <c r="O230" s="8">
        <v>12800029.75</v>
      </c>
      <c r="P230" s="9">
        <v>-9.04</v>
      </c>
      <c r="Q230" s="9">
        <v>32.77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59067273</v>
      </c>
      <c r="I231" s="8">
        <v>14888708.58</v>
      </c>
      <c r="J231" s="9">
        <v>25.2</v>
      </c>
      <c r="K231" s="8">
        <v>58836795</v>
      </c>
      <c r="L231" s="8">
        <v>12417076.48</v>
      </c>
      <c r="M231" s="9">
        <v>21.1</v>
      </c>
      <c r="N231" s="8">
        <v>230478</v>
      </c>
      <c r="O231" s="8">
        <v>2471632.1</v>
      </c>
      <c r="P231" s="9">
        <v>0.39</v>
      </c>
      <c r="Q231" s="9">
        <v>16.6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114791727.66</v>
      </c>
      <c r="I232" s="8">
        <v>29951240.62</v>
      </c>
      <c r="J232" s="9">
        <v>26.09</v>
      </c>
      <c r="K232" s="8">
        <v>121650865.22</v>
      </c>
      <c r="L232" s="8">
        <v>23721520.59</v>
      </c>
      <c r="M232" s="9">
        <v>19.49</v>
      </c>
      <c r="N232" s="8">
        <v>-6859137.56</v>
      </c>
      <c r="O232" s="8">
        <v>6229720.03</v>
      </c>
      <c r="P232" s="9">
        <v>-5.97</v>
      </c>
      <c r="Q232" s="9">
        <v>20.79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56489394</v>
      </c>
      <c r="I233" s="8">
        <v>13792452.81</v>
      </c>
      <c r="J233" s="9">
        <v>24.41</v>
      </c>
      <c r="K233" s="8">
        <v>59117394</v>
      </c>
      <c r="L233" s="8">
        <v>10008153.47</v>
      </c>
      <c r="M233" s="9">
        <v>16.92</v>
      </c>
      <c r="N233" s="8">
        <v>-2628000</v>
      </c>
      <c r="O233" s="8">
        <v>3784299.34</v>
      </c>
      <c r="P233" s="9">
        <v>-4.65</v>
      </c>
      <c r="Q233" s="9">
        <v>27.43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38014288.47</v>
      </c>
      <c r="I234" s="8">
        <v>9653488.24</v>
      </c>
      <c r="J234" s="9">
        <v>25.39</v>
      </c>
      <c r="K234" s="8">
        <v>39853056.08</v>
      </c>
      <c r="L234" s="8">
        <v>6808575.06</v>
      </c>
      <c r="M234" s="9">
        <v>17.08</v>
      </c>
      <c r="N234" s="8">
        <v>-1838767.61</v>
      </c>
      <c r="O234" s="8">
        <v>2844913.18</v>
      </c>
      <c r="P234" s="9">
        <v>-4.83</v>
      </c>
      <c r="Q234" s="9">
        <v>29.47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132695434.21</v>
      </c>
      <c r="I235" s="8">
        <v>37032409.96</v>
      </c>
      <c r="J235" s="9">
        <v>27.9</v>
      </c>
      <c r="K235" s="8">
        <v>143098270.21</v>
      </c>
      <c r="L235" s="8">
        <v>29278711.7</v>
      </c>
      <c r="M235" s="9">
        <v>20.46</v>
      </c>
      <c r="N235" s="8">
        <v>-10402836</v>
      </c>
      <c r="O235" s="8">
        <v>7753698.26</v>
      </c>
      <c r="P235" s="9">
        <v>-7.83</v>
      </c>
      <c r="Q235" s="9">
        <v>20.93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63306846.17</v>
      </c>
      <c r="I236" s="8">
        <v>15482911.67</v>
      </c>
      <c r="J236" s="9">
        <v>24.45</v>
      </c>
      <c r="K236" s="8">
        <v>68496740.72</v>
      </c>
      <c r="L236" s="8">
        <v>12097575.72</v>
      </c>
      <c r="M236" s="9">
        <v>17.66</v>
      </c>
      <c r="N236" s="8">
        <v>-5189894.55</v>
      </c>
      <c r="O236" s="8">
        <v>3385335.95</v>
      </c>
      <c r="P236" s="9">
        <v>-8.19</v>
      </c>
      <c r="Q236" s="9">
        <v>21.86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71828352</v>
      </c>
      <c r="I237" s="8">
        <v>20042646.08</v>
      </c>
      <c r="J237" s="9">
        <v>27.9</v>
      </c>
      <c r="K237" s="8">
        <v>76395043</v>
      </c>
      <c r="L237" s="8">
        <v>13139946.55</v>
      </c>
      <c r="M237" s="9">
        <v>17.19</v>
      </c>
      <c r="N237" s="8">
        <v>-4566691</v>
      </c>
      <c r="O237" s="8">
        <v>6902699.53</v>
      </c>
      <c r="P237" s="9">
        <v>-6.35</v>
      </c>
      <c r="Q237" s="9">
        <v>34.44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89048861.56</v>
      </c>
      <c r="I238" s="8">
        <v>20023970.16</v>
      </c>
      <c r="J238" s="9">
        <v>22.48</v>
      </c>
      <c r="K238" s="8">
        <v>107798828.94</v>
      </c>
      <c r="L238" s="8">
        <v>16658159.6</v>
      </c>
      <c r="M238" s="9">
        <v>15.45</v>
      </c>
      <c r="N238" s="8">
        <v>-18749967.38</v>
      </c>
      <c r="O238" s="8">
        <v>3365810.56</v>
      </c>
      <c r="P238" s="9">
        <v>-21.05</v>
      </c>
      <c r="Q238" s="9">
        <v>16.8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93419307.92</v>
      </c>
      <c r="I239" s="8">
        <v>25723165.27</v>
      </c>
      <c r="J239" s="9">
        <v>27.53</v>
      </c>
      <c r="K239" s="8">
        <v>95590802.46</v>
      </c>
      <c r="L239" s="8">
        <v>19156499.79</v>
      </c>
      <c r="M239" s="9">
        <v>20.04</v>
      </c>
      <c r="N239" s="8">
        <v>-2171494.54</v>
      </c>
      <c r="O239" s="8">
        <v>6566665.48</v>
      </c>
      <c r="P239" s="9">
        <v>-2.32</v>
      </c>
      <c r="Q239" s="9">
        <v>25.52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65167138.78</v>
      </c>
      <c r="I240" s="8">
        <v>15874730.85</v>
      </c>
      <c r="J240" s="9">
        <v>24.36</v>
      </c>
      <c r="K240" s="8">
        <v>65088878.37</v>
      </c>
      <c r="L240" s="8">
        <v>12246366.06</v>
      </c>
      <c r="M240" s="9">
        <v>18.81</v>
      </c>
      <c r="N240" s="8">
        <v>78260.41</v>
      </c>
      <c r="O240" s="8">
        <v>3628364.79</v>
      </c>
      <c r="P240" s="9">
        <v>0.12</v>
      </c>
      <c r="Q240" s="9">
        <v>22.85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84996762</v>
      </c>
      <c r="I241" s="8">
        <v>15789701.8</v>
      </c>
      <c r="J241" s="9">
        <v>18.57</v>
      </c>
      <c r="K241" s="8">
        <v>91892840</v>
      </c>
      <c r="L241" s="8">
        <v>12280018.89</v>
      </c>
      <c r="M241" s="9">
        <v>13.36</v>
      </c>
      <c r="N241" s="8">
        <v>-6896078</v>
      </c>
      <c r="O241" s="8">
        <v>3509682.91</v>
      </c>
      <c r="P241" s="9">
        <v>-8.11</v>
      </c>
      <c r="Q241" s="9">
        <v>22.22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1128266692.02</v>
      </c>
      <c r="I242" s="8">
        <v>234094444.36</v>
      </c>
      <c r="J242" s="9">
        <v>20.74</v>
      </c>
      <c r="K242" s="8">
        <v>1264819360.58</v>
      </c>
      <c r="L242" s="8">
        <v>152578971.64</v>
      </c>
      <c r="M242" s="9">
        <v>12.06</v>
      </c>
      <c r="N242" s="8">
        <v>-136552668.56</v>
      </c>
      <c r="O242" s="8">
        <v>81515472.72</v>
      </c>
      <c r="P242" s="9">
        <v>-12.1</v>
      </c>
      <c r="Q242" s="9">
        <v>34.82</v>
      </c>
    </row>
    <row r="243" spans="1:1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822052</v>
      </c>
      <c r="I243" s="8">
        <v>580116.07</v>
      </c>
      <c r="J243" s="9">
        <v>70.56</v>
      </c>
      <c r="K243" s="8">
        <v>564052</v>
      </c>
      <c r="L243" s="8">
        <v>139120.47</v>
      </c>
      <c r="M243" s="9">
        <v>24.66</v>
      </c>
      <c r="N243" s="8">
        <v>258000</v>
      </c>
      <c r="O243" s="8">
        <v>440995.6</v>
      </c>
      <c r="P243" s="9">
        <v>31.38</v>
      </c>
      <c r="Q243" s="9">
        <v>76.01</v>
      </c>
    </row>
    <row r="244" spans="1:1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4200219</v>
      </c>
      <c r="I244" s="8">
        <v>1133467.99</v>
      </c>
      <c r="J244" s="9">
        <v>26.98</v>
      </c>
      <c r="K244" s="8">
        <v>3999159</v>
      </c>
      <c r="L244" s="8">
        <v>883008.34</v>
      </c>
      <c r="M244" s="9">
        <v>22.07</v>
      </c>
      <c r="N244" s="8">
        <v>201060</v>
      </c>
      <c r="O244" s="8">
        <v>250459.65</v>
      </c>
      <c r="P244" s="9">
        <v>4.78</v>
      </c>
      <c r="Q244" s="9">
        <v>22.09</v>
      </c>
    </row>
    <row r="245" spans="1:1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3203072</v>
      </c>
      <c r="I245" s="8">
        <v>39910.52</v>
      </c>
      <c r="J245" s="9">
        <v>1.24</v>
      </c>
      <c r="K245" s="8">
        <v>4738359</v>
      </c>
      <c r="L245" s="8">
        <v>347755.95</v>
      </c>
      <c r="M245" s="9">
        <v>7.33</v>
      </c>
      <c r="N245" s="8">
        <v>-1535287</v>
      </c>
      <c r="O245" s="8">
        <v>-307845.43</v>
      </c>
      <c r="P245" s="9">
        <v>-47.93</v>
      </c>
      <c r="Q245" s="9">
        <v>-771.33</v>
      </c>
    </row>
    <row r="246" spans="1:1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1496337</v>
      </c>
      <c r="I246" s="8">
        <v>415589.09</v>
      </c>
      <c r="J246" s="9">
        <v>27.77</v>
      </c>
      <c r="K246" s="8">
        <v>1496337</v>
      </c>
      <c r="L246" s="8">
        <v>317089.64</v>
      </c>
      <c r="M246" s="9">
        <v>21.19</v>
      </c>
      <c r="N246" s="8">
        <v>0</v>
      </c>
      <c r="O246" s="8">
        <v>98499.45</v>
      </c>
      <c r="P246" s="9">
        <v>0</v>
      </c>
      <c r="Q246" s="9">
        <v>23.7</v>
      </c>
    </row>
    <row r="247" spans="1:1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9"/>
      <c r="K247" s="8">
        <v>0</v>
      </c>
      <c r="L247" s="8">
        <v>0</v>
      </c>
      <c r="M247" s="9"/>
      <c r="N247" s="8">
        <v>0</v>
      </c>
      <c r="O247" s="8">
        <v>0</v>
      </c>
      <c r="P247" s="9"/>
      <c r="Q247" s="9"/>
    </row>
    <row r="248" spans="1:1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1600</v>
      </c>
      <c r="I248" s="8">
        <v>1784.83</v>
      </c>
      <c r="J248" s="9">
        <v>111.55</v>
      </c>
      <c r="K248" s="8">
        <v>1600</v>
      </c>
      <c r="L248" s="8">
        <v>180</v>
      </c>
      <c r="M248" s="9">
        <v>11.25</v>
      </c>
      <c r="N248" s="8">
        <v>0</v>
      </c>
      <c r="O248" s="8">
        <v>1604.83</v>
      </c>
      <c r="P248" s="9">
        <v>0</v>
      </c>
      <c r="Q248" s="9">
        <v>89.91</v>
      </c>
    </row>
    <row r="249" spans="1:1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17964.9</v>
      </c>
      <c r="I249" s="8">
        <v>0</v>
      </c>
      <c r="J249" s="9">
        <v>0</v>
      </c>
      <c r="K249" s="8">
        <v>21631.71</v>
      </c>
      <c r="L249" s="8">
        <v>1126.94</v>
      </c>
      <c r="M249" s="9">
        <v>5.2</v>
      </c>
      <c r="N249" s="8">
        <v>-3666.81</v>
      </c>
      <c r="O249" s="8">
        <v>-1126.94</v>
      </c>
      <c r="P249" s="9">
        <v>-20.41</v>
      </c>
      <c r="Q249" s="9"/>
    </row>
    <row r="250" spans="1:1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9"/>
      <c r="K250" s="8">
        <v>0</v>
      </c>
      <c r="L250" s="8">
        <v>0</v>
      </c>
      <c r="M250" s="9"/>
      <c r="N250" s="8">
        <v>0</v>
      </c>
      <c r="O250" s="8">
        <v>0</v>
      </c>
      <c r="P250" s="9"/>
      <c r="Q250" s="9"/>
    </row>
    <row r="251" spans="1:1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83000</v>
      </c>
      <c r="I251" s="8">
        <v>78279.34</v>
      </c>
      <c r="J251" s="9">
        <v>94.31</v>
      </c>
      <c r="K251" s="8">
        <v>105645</v>
      </c>
      <c r="L251" s="8">
        <v>26793.3</v>
      </c>
      <c r="M251" s="9">
        <v>25.36</v>
      </c>
      <c r="N251" s="8">
        <v>-22645</v>
      </c>
      <c r="O251" s="8">
        <v>51486.04</v>
      </c>
      <c r="P251" s="9">
        <v>-27.28</v>
      </c>
      <c r="Q251" s="9">
        <v>65.77</v>
      </c>
    </row>
    <row r="252" spans="1:1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64520</v>
      </c>
      <c r="I252" s="8">
        <v>38502.75</v>
      </c>
      <c r="J252" s="9">
        <v>59.67</v>
      </c>
      <c r="K252" s="8">
        <v>64720</v>
      </c>
      <c r="L252" s="8">
        <v>20419.9</v>
      </c>
      <c r="M252" s="9">
        <v>31.55</v>
      </c>
      <c r="N252" s="8">
        <v>-200</v>
      </c>
      <c r="O252" s="8">
        <v>18082.85</v>
      </c>
      <c r="P252" s="9">
        <v>-0.3</v>
      </c>
      <c r="Q252" s="9">
        <v>46.96</v>
      </c>
    </row>
    <row r="253" spans="1:1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25470</v>
      </c>
      <c r="I253" s="8">
        <v>7487.5</v>
      </c>
      <c r="J253" s="9">
        <v>29.39</v>
      </c>
      <c r="K253" s="8">
        <v>25470</v>
      </c>
      <c r="L253" s="8">
        <v>9789.9</v>
      </c>
      <c r="M253" s="9">
        <v>38.43</v>
      </c>
      <c r="N253" s="8">
        <v>0</v>
      </c>
      <c r="O253" s="8">
        <v>-2302.4</v>
      </c>
      <c r="P253" s="9">
        <v>0</v>
      </c>
      <c r="Q253" s="9">
        <v>-30.74</v>
      </c>
    </row>
    <row r="254" spans="1:1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19373140</v>
      </c>
      <c r="I254" s="8">
        <v>4435776.43</v>
      </c>
      <c r="J254" s="9">
        <v>22.89</v>
      </c>
      <c r="K254" s="8">
        <v>20651934</v>
      </c>
      <c r="L254" s="8">
        <v>4237046.84</v>
      </c>
      <c r="M254" s="9">
        <v>20.51</v>
      </c>
      <c r="N254" s="8">
        <v>-1278794</v>
      </c>
      <c r="O254" s="8">
        <v>198729.59</v>
      </c>
      <c r="P254" s="9">
        <v>-6.6</v>
      </c>
      <c r="Q254" s="9">
        <v>4.48</v>
      </c>
    </row>
    <row r="255" spans="1:1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9"/>
      <c r="K255" s="8">
        <v>0</v>
      </c>
      <c r="L255" s="8">
        <v>0</v>
      </c>
      <c r="M255" s="9"/>
      <c r="N255" s="8">
        <v>0</v>
      </c>
      <c r="O255" s="8">
        <v>0</v>
      </c>
      <c r="P255" s="9"/>
      <c r="Q255" s="9"/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5"/>
  <sheetViews>
    <sheetView zoomScale="75" zoomScaleNormal="75" zoomScalePageLayoutView="0" workbookViewId="0" topLeftCell="A1">
      <pane xSplit="7" ySplit="8" topLeftCell="R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9" sqref="AA9:AA255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2018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1" t="s">
        <v>0</v>
      </c>
      <c r="B4" s="141" t="s">
        <v>1</v>
      </c>
      <c r="C4" s="141" t="s">
        <v>2</v>
      </c>
      <c r="D4" s="141" t="s">
        <v>3</v>
      </c>
      <c r="E4" s="141" t="s">
        <v>53</v>
      </c>
      <c r="F4" s="141" t="s">
        <v>56</v>
      </c>
      <c r="G4" s="141"/>
      <c r="H4" s="140" t="s">
        <v>12</v>
      </c>
      <c r="I4" s="140"/>
      <c r="J4" s="140"/>
      <c r="K4" s="140"/>
      <c r="L4" s="140"/>
      <c r="M4" s="140"/>
      <c r="N4" s="140" t="s">
        <v>7</v>
      </c>
      <c r="O4" s="140"/>
      <c r="P4" s="140"/>
      <c r="Q4" s="140" t="s">
        <v>13</v>
      </c>
      <c r="R4" s="140"/>
      <c r="S4" s="140"/>
      <c r="T4" s="140"/>
      <c r="U4" s="140"/>
      <c r="V4" s="140"/>
      <c r="W4" s="140" t="s">
        <v>7</v>
      </c>
      <c r="X4" s="140"/>
      <c r="Y4" s="140"/>
      <c r="Z4" s="140" t="s">
        <v>14</v>
      </c>
      <c r="AA4" s="140"/>
    </row>
    <row r="5" spans="1:27" ht="12.75">
      <c r="A5" s="141"/>
      <c r="B5" s="141"/>
      <c r="C5" s="141"/>
      <c r="D5" s="141"/>
      <c r="E5" s="141"/>
      <c r="F5" s="141"/>
      <c r="G5" s="141"/>
      <c r="H5" s="137" t="s">
        <v>54</v>
      </c>
      <c r="I5" s="137" t="s">
        <v>15</v>
      </c>
      <c r="J5" s="137"/>
      <c r="K5" s="137" t="s">
        <v>16</v>
      </c>
      <c r="L5" s="137" t="s">
        <v>15</v>
      </c>
      <c r="M5" s="137"/>
      <c r="N5" s="139" t="s">
        <v>17</v>
      </c>
      <c r="O5" s="138"/>
      <c r="P5" s="138"/>
      <c r="Q5" s="137" t="s">
        <v>54</v>
      </c>
      <c r="R5" s="136" t="s">
        <v>15</v>
      </c>
      <c r="S5" s="136"/>
      <c r="T5" s="137" t="s">
        <v>16</v>
      </c>
      <c r="U5" s="136" t="s">
        <v>15</v>
      </c>
      <c r="V5" s="136"/>
      <c r="W5" s="139" t="s">
        <v>18</v>
      </c>
      <c r="X5" s="135"/>
      <c r="Y5" s="135"/>
      <c r="Z5" s="136" t="s">
        <v>4</v>
      </c>
      <c r="AA5" s="136" t="s">
        <v>5</v>
      </c>
    </row>
    <row r="6" spans="1:27" ht="64.5" customHeight="1">
      <c r="A6" s="141"/>
      <c r="B6" s="141"/>
      <c r="C6" s="141"/>
      <c r="D6" s="141"/>
      <c r="E6" s="141"/>
      <c r="F6" s="141"/>
      <c r="G6" s="141"/>
      <c r="H6" s="137"/>
      <c r="I6" s="14" t="s">
        <v>19</v>
      </c>
      <c r="J6" s="14" t="s">
        <v>20</v>
      </c>
      <c r="K6" s="137"/>
      <c r="L6" s="14" t="s">
        <v>19</v>
      </c>
      <c r="M6" s="14" t="s">
        <v>20</v>
      </c>
      <c r="N6" s="139"/>
      <c r="O6" s="54" t="s">
        <v>19</v>
      </c>
      <c r="P6" s="54" t="s">
        <v>20</v>
      </c>
      <c r="Q6" s="137"/>
      <c r="R6" s="14" t="s">
        <v>21</v>
      </c>
      <c r="S6" s="14" t="s">
        <v>22</v>
      </c>
      <c r="T6" s="137"/>
      <c r="U6" s="14" t="s">
        <v>21</v>
      </c>
      <c r="V6" s="14" t="s">
        <v>22</v>
      </c>
      <c r="W6" s="139"/>
      <c r="X6" s="54" t="s">
        <v>21</v>
      </c>
      <c r="Y6" s="54" t="s">
        <v>22</v>
      </c>
      <c r="Z6" s="136"/>
      <c r="AA6" s="136"/>
    </row>
    <row r="7" spans="1:27" ht="12.75">
      <c r="A7" s="141"/>
      <c r="B7" s="141"/>
      <c r="C7" s="141"/>
      <c r="D7" s="141"/>
      <c r="E7" s="141"/>
      <c r="F7" s="141"/>
      <c r="G7" s="141"/>
      <c r="H7" s="137" t="s">
        <v>10</v>
      </c>
      <c r="I7" s="137"/>
      <c r="J7" s="137"/>
      <c r="K7" s="137" t="s">
        <v>10</v>
      </c>
      <c r="L7" s="137"/>
      <c r="M7" s="137"/>
      <c r="N7" s="137" t="s">
        <v>11</v>
      </c>
      <c r="O7" s="137"/>
      <c r="P7" s="137"/>
      <c r="Q7" s="137" t="s">
        <v>10</v>
      </c>
      <c r="R7" s="137"/>
      <c r="S7" s="137"/>
      <c r="T7" s="137" t="s">
        <v>10</v>
      </c>
      <c r="U7" s="137"/>
      <c r="V7" s="137"/>
      <c r="W7" s="137" t="s">
        <v>11</v>
      </c>
      <c r="X7" s="137"/>
      <c r="Y7" s="137"/>
      <c r="Z7" s="136" t="s">
        <v>10</v>
      </c>
      <c r="AA7" s="136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4">
        <v>6</v>
      </c>
      <c r="G8" s="13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107581036.87</v>
      </c>
      <c r="I9" s="8">
        <v>11653900</v>
      </c>
      <c r="J9" s="8">
        <v>95927136.87</v>
      </c>
      <c r="K9" s="8">
        <v>29411171</v>
      </c>
      <c r="L9" s="8">
        <v>1077005.84</v>
      </c>
      <c r="M9" s="8">
        <v>28334165.16</v>
      </c>
      <c r="N9" s="9">
        <v>27.33</v>
      </c>
      <c r="O9" s="9">
        <v>9.24</v>
      </c>
      <c r="P9" s="9">
        <v>29.53</v>
      </c>
      <c r="Q9" s="8">
        <v>114996784.17</v>
      </c>
      <c r="R9" s="8">
        <v>23386953.3</v>
      </c>
      <c r="S9" s="8">
        <v>91609830.87</v>
      </c>
      <c r="T9" s="8">
        <v>23594031.7</v>
      </c>
      <c r="U9" s="8">
        <v>796116.78</v>
      </c>
      <c r="V9" s="8">
        <v>22797914.92</v>
      </c>
      <c r="W9" s="9">
        <v>20.51</v>
      </c>
      <c r="X9" s="9">
        <v>3.4</v>
      </c>
      <c r="Y9" s="9">
        <v>24.88</v>
      </c>
      <c r="Z9" s="8">
        <v>4317306</v>
      </c>
      <c r="AA9" s="8">
        <v>5536250.24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63129809.28</v>
      </c>
      <c r="I10" s="8">
        <v>6888673</v>
      </c>
      <c r="J10" s="8">
        <v>56241136.28</v>
      </c>
      <c r="K10" s="8">
        <v>16939998.16</v>
      </c>
      <c r="L10" s="8">
        <v>518045.22</v>
      </c>
      <c r="M10" s="8">
        <v>16421952.94</v>
      </c>
      <c r="N10" s="9">
        <v>26.83</v>
      </c>
      <c r="O10" s="9">
        <v>7.52</v>
      </c>
      <c r="P10" s="9">
        <v>29.19</v>
      </c>
      <c r="Q10" s="8">
        <v>71866332.28</v>
      </c>
      <c r="R10" s="8">
        <v>17420982</v>
      </c>
      <c r="S10" s="8">
        <v>54445350.28</v>
      </c>
      <c r="T10" s="8">
        <v>13858297.66</v>
      </c>
      <c r="U10" s="8">
        <v>54769.5</v>
      </c>
      <c r="V10" s="8">
        <v>13803528.16</v>
      </c>
      <c r="W10" s="9">
        <v>19.28</v>
      </c>
      <c r="X10" s="9">
        <v>0.31</v>
      </c>
      <c r="Y10" s="9">
        <v>25.35</v>
      </c>
      <c r="Z10" s="8">
        <v>1795786</v>
      </c>
      <c r="AA10" s="8">
        <v>2618424.78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70354304.28</v>
      </c>
      <c r="I11" s="8">
        <v>8457433</v>
      </c>
      <c r="J11" s="8">
        <v>61896871.28</v>
      </c>
      <c r="K11" s="8">
        <v>17545688.55</v>
      </c>
      <c r="L11" s="8">
        <v>127414.14</v>
      </c>
      <c r="M11" s="8">
        <v>17418274.41</v>
      </c>
      <c r="N11" s="9">
        <v>24.93</v>
      </c>
      <c r="O11" s="9">
        <v>1.5</v>
      </c>
      <c r="P11" s="9">
        <v>28.14</v>
      </c>
      <c r="Q11" s="8">
        <v>72073419.28</v>
      </c>
      <c r="R11" s="8">
        <v>13770725</v>
      </c>
      <c r="S11" s="8">
        <v>58302694.28</v>
      </c>
      <c r="T11" s="8">
        <v>14379578.82</v>
      </c>
      <c r="U11" s="8">
        <v>8246.73</v>
      </c>
      <c r="V11" s="8">
        <v>14371332.09</v>
      </c>
      <c r="W11" s="9">
        <v>19.95</v>
      </c>
      <c r="X11" s="9">
        <v>0.05</v>
      </c>
      <c r="Y11" s="9">
        <v>24.64</v>
      </c>
      <c r="Z11" s="8">
        <v>3594177</v>
      </c>
      <c r="AA11" s="8">
        <v>3046942.32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68682859.93</v>
      </c>
      <c r="I12" s="8">
        <v>3835751.42</v>
      </c>
      <c r="J12" s="8">
        <v>64847108.51</v>
      </c>
      <c r="K12" s="8">
        <v>17631189.42</v>
      </c>
      <c r="L12" s="8">
        <v>22745.46</v>
      </c>
      <c r="M12" s="8">
        <v>17608443.96</v>
      </c>
      <c r="N12" s="9">
        <v>25.67</v>
      </c>
      <c r="O12" s="9">
        <v>0.59</v>
      </c>
      <c r="P12" s="9">
        <v>27.15</v>
      </c>
      <c r="Q12" s="8">
        <v>79899528.91</v>
      </c>
      <c r="R12" s="8">
        <v>18264086.77</v>
      </c>
      <c r="S12" s="8">
        <v>61635442.14</v>
      </c>
      <c r="T12" s="8">
        <v>14622948.84</v>
      </c>
      <c r="U12" s="8">
        <v>506039.51</v>
      </c>
      <c r="V12" s="8">
        <v>14116909.33</v>
      </c>
      <c r="W12" s="9">
        <v>18.3</v>
      </c>
      <c r="X12" s="9">
        <v>2.77</v>
      </c>
      <c r="Y12" s="9">
        <v>22.9</v>
      </c>
      <c r="Z12" s="8">
        <v>3211666.37</v>
      </c>
      <c r="AA12" s="8">
        <v>3491534.63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144081806.98</v>
      </c>
      <c r="I13" s="8">
        <v>25718480</v>
      </c>
      <c r="J13" s="8">
        <v>118363326.98</v>
      </c>
      <c r="K13" s="8">
        <v>37401011.43</v>
      </c>
      <c r="L13" s="8">
        <v>4202049.04</v>
      </c>
      <c r="M13" s="8">
        <v>33198962.39</v>
      </c>
      <c r="N13" s="9">
        <v>25.95</v>
      </c>
      <c r="O13" s="9">
        <v>16.33</v>
      </c>
      <c r="P13" s="9">
        <v>28.04</v>
      </c>
      <c r="Q13" s="8">
        <v>148918377.98</v>
      </c>
      <c r="R13" s="8">
        <v>33580715</v>
      </c>
      <c r="S13" s="8">
        <v>115337662.98</v>
      </c>
      <c r="T13" s="8">
        <v>28967624.95</v>
      </c>
      <c r="U13" s="8">
        <v>497676.37</v>
      </c>
      <c r="V13" s="8">
        <v>28469948.58</v>
      </c>
      <c r="W13" s="9">
        <v>19.45</v>
      </c>
      <c r="X13" s="9">
        <v>1.48</v>
      </c>
      <c r="Y13" s="9">
        <v>24.68</v>
      </c>
      <c r="Z13" s="8">
        <v>3025664</v>
      </c>
      <c r="AA13" s="8">
        <v>4729013.81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108604896.88</v>
      </c>
      <c r="I14" s="8">
        <v>30626000</v>
      </c>
      <c r="J14" s="8">
        <v>77978896.88</v>
      </c>
      <c r="K14" s="8">
        <v>23371048.8</v>
      </c>
      <c r="L14" s="8">
        <v>356488.36</v>
      </c>
      <c r="M14" s="8">
        <v>23014560.44</v>
      </c>
      <c r="N14" s="9">
        <v>21.51</v>
      </c>
      <c r="O14" s="9">
        <v>1.16</v>
      </c>
      <c r="P14" s="9">
        <v>29.51</v>
      </c>
      <c r="Q14" s="8">
        <v>120689487.09</v>
      </c>
      <c r="R14" s="8">
        <v>43846751</v>
      </c>
      <c r="S14" s="8">
        <v>76842736.09</v>
      </c>
      <c r="T14" s="8">
        <v>19637828.11</v>
      </c>
      <c r="U14" s="8">
        <v>214080.13</v>
      </c>
      <c r="V14" s="8">
        <v>19423747.98</v>
      </c>
      <c r="W14" s="9">
        <v>16.27</v>
      </c>
      <c r="X14" s="9">
        <v>0.48</v>
      </c>
      <c r="Y14" s="9">
        <v>25.27</v>
      </c>
      <c r="Z14" s="8">
        <v>1136160.79</v>
      </c>
      <c r="AA14" s="8">
        <v>3590812.46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121793772.75</v>
      </c>
      <c r="I15" s="8">
        <v>11338712</v>
      </c>
      <c r="J15" s="8">
        <v>110455060.75</v>
      </c>
      <c r="K15" s="8">
        <v>32258502.16</v>
      </c>
      <c r="L15" s="8">
        <v>217537.75</v>
      </c>
      <c r="M15" s="8">
        <v>32040964.41</v>
      </c>
      <c r="N15" s="9">
        <v>26.48</v>
      </c>
      <c r="O15" s="9">
        <v>1.91</v>
      </c>
      <c r="P15" s="9">
        <v>29</v>
      </c>
      <c r="Q15" s="8">
        <v>123633861.11</v>
      </c>
      <c r="R15" s="8">
        <v>22547181</v>
      </c>
      <c r="S15" s="8">
        <v>101086680.11</v>
      </c>
      <c r="T15" s="8">
        <v>26605119.7</v>
      </c>
      <c r="U15" s="8">
        <v>986843.26</v>
      </c>
      <c r="V15" s="8">
        <v>25618276.44</v>
      </c>
      <c r="W15" s="9">
        <v>21.51</v>
      </c>
      <c r="X15" s="9">
        <v>4.37</v>
      </c>
      <c r="Y15" s="9">
        <v>25.34</v>
      </c>
      <c r="Z15" s="8">
        <v>9368380.64</v>
      </c>
      <c r="AA15" s="8">
        <v>6422687.97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80020096.91</v>
      </c>
      <c r="I16" s="8">
        <v>13026671.83</v>
      </c>
      <c r="J16" s="8">
        <v>66993425.08</v>
      </c>
      <c r="K16" s="8">
        <v>20403319.72</v>
      </c>
      <c r="L16" s="8">
        <v>1384670.59</v>
      </c>
      <c r="M16" s="8">
        <v>19018649.13</v>
      </c>
      <c r="N16" s="9">
        <v>25.49</v>
      </c>
      <c r="O16" s="9">
        <v>10.62</v>
      </c>
      <c r="P16" s="9">
        <v>28.38</v>
      </c>
      <c r="Q16" s="8">
        <v>89795096.91</v>
      </c>
      <c r="R16" s="8">
        <v>24064697.25</v>
      </c>
      <c r="S16" s="8">
        <v>65730399.66</v>
      </c>
      <c r="T16" s="8">
        <v>17362493.54</v>
      </c>
      <c r="U16" s="8">
        <v>885051.28</v>
      </c>
      <c r="V16" s="8">
        <v>16477442.26</v>
      </c>
      <c r="W16" s="9">
        <v>19.33</v>
      </c>
      <c r="X16" s="9">
        <v>3.67</v>
      </c>
      <c r="Y16" s="9">
        <v>25.06</v>
      </c>
      <c r="Z16" s="8">
        <v>1263025.42</v>
      </c>
      <c r="AA16" s="8">
        <v>2541206.87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275177149.32</v>
      </c>
      <c r="I17" s="8">
        <v>29497387</v>
      </c>
      <c r="J17" s="8">
        <v>245679762.32</v>
      </c>
      <c r="K17" s="8">
        <v>68503119.17</v>
      </c>
      <c r="L17" s="8">
        <v>616630.55</v>
      </c>
      <c r="M17" s="8">
        <v>67886488.62</v>
      </c>
      <c r="N17" s="9">
        <v>24.89</v>
      </c>
      <c r="O17" s="9">
        <v>2.09</v>
      </c>
      <c r="P17" s="9">
        <v>27.63</v>
      </c>
      <c r="Q17" s="8">
        <v>291272761.32</v>
      </c>
      <c r="R17" s="8">
        <v>76169800</v>
      </c>
      <c r="S17" s="8">
        <v>215102961.32</v>
      </c>
      <c r="T17" s="8">
        <v>54245449.84</v>
      </c>
      <c r="U17" s="8">
        <v>2626312.25</v>
      </c>
      <c r="V17" s="8">
        <v>51619137.59</v>
      </c>
      <c r="W17" s="9">
        <v>18.62</v>
      </c>
      <c r="X17" s="9">
        <v>3.44</v>
      </c>
      <c r="Y17" s="9">
        <v>23.99</v>
      </c>
      <c r="Z17" s="8">
        <v>30576801</v>
      </c>
      <c r="AA17" s="8">
        <v>16267351.03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69181354.72</v>
      </c>
      <c r="I18" s="8">
        <v>8991327.68</v>
      </c>
      <c r="J18" s="8">
        <v>60190027.04</v>
      </c>
      <c r="K18" s="8">
        <v>19194219.47</v>
      </c>
      <c r="L18" s="8">
        <v>2401201.68</v>
      </c>
      <c r="M18" s="8">
        <v>16793017.79</v>
      </c>
      <c r="N18" s="9">
        <v>27.74</v>
      </c>
      <c r="O18" s="9">
        <v>26.7</v>
      </c>
      <c r="P18" s="9">
        <v>27.9</v>
      </c>
      <c r="Q18" s="8">
        <v>75261604.72</v>
      </c>
      <c r="R18" s="8">
        <v>16094860</v>
      </c>
      <c r="S18" s="8">
        <v>59166744.72</v>
      </c>
      <c r="T18" s="8">
        <v>19102346.16</v>
      </c>
      <c r="U18" s="8">
        <v>3644933.6</v>
      </c>
      <c r="V18" s="8">
        <v>15457412.56</v>
      </c>
      <c r="W18" s="9">
        <v>25.38</v>
      </c>
      <c r="X18" s="9">
        <v>22.64</v>
      </c>
      <c r="Y18" s="9">
        <v>26.12</v>
      </c>
      <c r="Z18" s="8">
        <v>1023282.32</v>
      </c>
      <c r="AA18" s="8">
        <v>1335605.23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24513225.39</v>
      </c>
      <c r="I19" s="8">
        <v>6947625.83</v>
      </c>
      <c r="J19" s="8">
        <v>17565599.56</v>
      </c>
      <c r="K19" s="8">
        <v>4691617.99</v>
      </c>
      <c r="L19" s="8">
        <v>123779.29</v>
      </c>
      <c r="M19" s="8">
        <v>4567838.7</v>
      </c>
      <c r="N19" s="9">
        <v>19.13</v>
      </c>
      <c r="O19" s="9">
        <v>1.78</v>
      </c>
      <c r="P19" s="9">
        <v>26</v>
      </c>
      <c r="Q19" s="8">
        <v>23513225.39</v>
      </c>
      <c r="R19" s="8">
        <v>7426618.67</v>
      </c>
      <c r="S19" s="8">
        <v>16086606.72</v>
      </c>
      <c r="T19" s="8">
        <v>4286450.97</v>
      </c>
      <c r="U19" s="8">
        <v>12903.71</v>
      </c>
      <c r="V19" s="8">
        <v>4273547.26</v>
      </c>
      <c r="W19" s="9">
        <v>18.22</v>
      </c>
      <c r="X19" s="9">
        <v>0.17</v>
      </c>
      <c r="Y19" s="9">
        <v>26.56</v>
      </c>
      <c r="Z19" s="8">
        <v>1478992.84</v>
      </c>
      <c r="AA19" s="8">
        <v>294291.44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10607942.33</v>
      </c>
      <c r="I20" s="8">
        <v>344541</v>
      </c>
      <c r="J20" s="8">
        <v>10263401.33</v>
      </c>
      <c r="K20" s="8">
        <v>2958947.85</v>
      </c>
      <c r="L20" s="8">
        <v>6997.97</v>
      </c>
      <c r="M20" s="8">
        <v>2951949.88</v>
      </c>
      <c r="N20" s="9">
        <v>27.89</v>
      </c>
      <c r="O20" s="9">
        <v>2.03</v>
      </c>
      <c r="P20" s="9">
        <v>28.76</v>
      </c>
      <c r="Q20" s="8">
        <v>10753159.92</v>
      </c>
      <c r="R20" s="8">
        <v>523241</v>
      </c>
      <c r="S20" s="8">
        <v>10229918.92</v>
      </c>
      <c r="T20" s="8">
        <v>2541193.93</v>
      </c>
      <c r="U20" s="8">
        <v>490.4</v>
      </c>
      <c r="V20" s="8">
        <v>2540703.53</v>
      </c>
      <c r="W20" s="9">
        <v>23.63</v>
      </c>
      <c r="X20" s="9">
        <v>0.09</v>
      </c>
      <c r="Y20" s="9">
        <v>24.83</v>
      </c>
      <c r="Z20" s="8">
        <v>33482.41</v>
      </c>
      <c r="AA20" s="8">
        <v>411246.35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150318387.04</v>
      </c>
      <c r="I21" s="8">
        <v>18087712.62</v>
      </c>
      <c r="J21" s="8">
        <v>132230674.42</v>
      </c>
      <c r="K21" s="8">
        <v>41853012.75</v>
      </c>
      <c r="L21" s="8">
        <v>3325998.31</v>
      </c>
      <c r="M21" s="8">
        <v>38527014.44</v>
      </c>
      <c r="N21" s="9">
        <v>27.84</v>
      </c>
      <c r="O21" s="9">
        <v>18.38</v>
      </c>
      <c r="P21" s="9">
        <v>29.13</v>
      </c>
      <c r="Q21" s="8">
        <v>188943113.88</v>
      </c>
      <c r="R21" s="8">
        <v>58706630.22</v>
      </c>
      <c r="S21" s="8">
        <v>130236483.66</v>
      </c>
      <c r="T21" s="8">
        <v>33453024.96</v>
      </c>
      <c r="U21" s="8">
        <v>2024938.78</v>
      </c>
      <c r="V21" s="8">
        <v>31428086.18</v>
      </c>
      <c r="W21" s="9">
        <v>17.7</v>
      </c>
      <c r="X21" s="9">
        <v>3.44</v>
      </c>
      <c r="Y21" s="9">
        <v>24.13</v>
      </c>
      <c r="Z21" s="8">
        <v>1994190.76</v>
      </c>
      <c r="AA21" s="8">
        <v>7098928.26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22263116.84</v>
      </c>
      <c r="I22" s="8">
        <v>4011000</v>
      </c>
      <c r="J22" s="8">
        <v>18252116.84</v>
      </c>
      <c r="K22" s="8">
        <v>5210419.51</v>
      </c>
      <c r="L22" s="8">
        <v>54348.12</v>
      </c>
      <c r="M22" s="8">
        <v>5156071.39</v>
      </c>
      <c r="N22" s="9">
        <v>23.4</v>
      </c>
      <c r="O22" s="9">
        <v>1.35</v>
      </c>
      <c r="P22" s="9">
        <v>28.24</v>
      </c>
      <c r="Q22" s="8">
        <v>23255364.19</v>
      </c>
      <c r="R22" s="8">
        <v>5132400</v>
      </c>
      <c r="S22" s="8">
        <v>18122964.19</v>
      </c>
      <c r="T22" s="8">
        <v>4708732.87</v>
      </c>
      <c r="U22" s="8">
        <v>94381.79</v>
      </c>
      <c r="V22" s="8">
        <v>4614351.08</v>
      </c>
      <c r="W22" s="9">
        <v>20.24</v>
      </c>
      <c r="X22" s="9">
        <v>1.83</v>
      </c>
      <c r="Y22" s="9">
        <v>25.46</v>
      </c>
      <c r="Z22" s="8">
        <v>129152.65</v>
      </c>
      <c r="AA22" s="8">
        <v>541720.31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80070790.59</v>
      </c>
      <c r="I23" s="8">
        <v>9610303</v>
      </c>
      <c r="J23" s="8">
        <v>70460487.59</v>
      </c>
      <c r="K23" s="8">
        <v>20741889.34</v>
      </c>
      <c r="L23" s="8">
        <v>101419.01</v>
      </c>
      <c r="M23" s="8">
        <v>20640470.33</v>
      </c>
      <c r="N23" s="9">
        <v>25.9</v>
      </c>
      <c r="O23" s="9">
        <v>1.05</v>
      </c>
      <c r="P23" s="9">
        <v>29.29</v>
      </c>
      <c r="Q23" s="8">
        <v>80672591.59</v>
      </c>
      <c r="R23" s="8">
        <v>12871776</v>
      </c>
      <c r="S23" s="8">
        <v>67800815.59</v>
      </c>
      <c r="T23" s="8">
        <v>18142288.03</v>
      </c>
      <c r="U23" s="8">
        <v>226515.49</v>
      </c>
      <c r="V23" s="8">
        <v>17915772.54</v>
      </c>
      <c r="W23" s="9">
        <v>22.48</v>
      </c>
      <c r="X23" s="9">
        <v>1.75</v>
      </c>
      <c r="Y23" s="9">
        <v>26.42</v>
      </c>
      <c r="Z23" s="8">
        <v>2659672</v>
      </c>
      <c r="AA23" s="8">
        <v>2724697.79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54578602.09</v>
      </c>
      <c r="I24" s="8">
        <v>4990783</v>
      </c>
      <c r="J24" s="8">
        <v>49587819.09</v>
      </c>
      <c r="K24" s="8">
        <v>14018297.25</v>
      </c>
      <c r="L24" s="8">
        <v>413603.29</v>
      </c>
      <c r="M24" s="8">
        <v>13604693.96</v>
      </c>
      <c r="N24" s="9">
        <v>25.68</v>
      </c>
      <c r="O24" s="9">
        <v>8.28</v>
      </c>
      <c r="P24" s="9">
        <v>27.43</v>
      </c>
      <c r="Q24" s="8">
        <v>56280052.09</v>
      </c>
      <c r="R24" s="8">
        <v>8803533</v>
      </c>
      <c r="S24" s="8">
        <v>47476519.09</v>
      </c>
      <c r="T24" s="8">
        <v>11406761.87</v>
      </c>
      <c r="U24" s="8">
        <v>33518.85</v>
      </c>
      <c r="V24" s="8">
        <v>11373243.02</v>
      </c>
      <c r="W24" s="9">
        <v>20.26</v>
      </c>
      <c r="X24" s="9">
        <v>0.38</v>
      </c>
      <c r="Y24" s="9">
        <v>23.95</v>
      </c>
      <c r="Z24" s="8">
        <v>2111300</v>
      </c>
      <c r="AA24" s="8">
        <v>2231450.94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17891672</v>
      </c>
      <c r="I25" s="8">
        <v>1676613</v>
      </c>
      <c r="J25" s="8">
        <v>16215059</v>
      </c>
      <c r="K25" s="8">
        <v>4661492.28</v>
      </c>
      <c r="L25" s="8">
        <v>150200</v>
      </c>
      <c r="M25" s="8">
        <v>4511292.28</v>
      </c>
      <c r="N25" s="9">
        <v>26.05</v>
      </c>
      <c r="O25" s="9">
        <v>8.95</v>
      </c>
      <c r="P25" s="9">
        <v>27.82</v>
      </c>
      <c r="Q25" s="8">
        <v>20051672</v>
      </c>
      <c r="R25" s="8">
        <v>5029756.76</v>
      </c>
      <c r="S25" s="8">
        <v>15021915.24</v>
      </c>
      <c r="T25" s="8">
        <v>3705796.74</v>
      </c>
      <c r="U25" s="8">
        <v>71858</v>
      </c>
      <c r="V25" s="8">
        <v>3633938.74</v>
      </c>
      <c r="W25" s="9">
        <v>18.48</v>
      </c>
      <c r="X25" s="9">
        <v>1.42</v>
      </c>
      <c r="Y25" s="9">
        <v>24.19</v>
      </c>
      <c r="Z25" s="8">
        <v>1193143.76</v>
      </c>
      <c r="AA25" s="8">
        <v>877353.54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26518108.77</v>
      </c>
      <c r="I26" s="8">
        <v>1274967.1</v>
      </c>
      <c r="J26" s="8">
        <v>25243141.67</v>
      </c>
      <c r="K26" s="8">
        <v>7318278.25</v>
      </c>
      <c r="L26" s="8">
        <v>107.24</v>
      </c>
      <c r="M26" s="8">
        <v>7318171.01</v>
      </c>
      <c r="N26" s="9">
        <v>27.59</v>
      </c>
      <c r="O26" s="9">
        <v>0</v>
      </c>
      <c r="P26" s="9">
        <v>28.99</v>
      </c>
      <c r="Q26" s="8">
        <v>26903108.77</v>
      </c>
      <c r="R26" s="8">
        <v>3370165.35</v>
      </c>
      <c r="S26" s="8">
        <v>23532943.42</v>
      </c>
      <c r="T26" s="8">
        <v>6408217.04</v>
      </c>
      <c r="U26" s="8">
        <v>223065.27</v>
      </c>
      <c r="V26" s="8">
        <v>6185151.77</v>
      </c>
      <c r="W26" s="9">
        <v>23.81</v>
      </c>
      <c r="X26" s="9">
        <v>6.61</v>
      </c>
      <c r="Y26" s="9">
        <v>26.28</v>
      </c>
      <c r="Z26" s="8">
        <v>1710198.25</v>
      </c>
      <c r="AA26" s="8">
        <v>1133019.24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23357960.46</v>
      </c>
      <c r="I27" s="8">
        <v>5768706</v>
      </c>
      <c r="J27" s="8">
        <v>17589254.46</v>
      </c>
      <c r="K27" s="8">
        <v>5109848.01</v>
      </c>
      <c r="L27" s="8">
        <v>33.1</v>
      </c>
      <c r="M27" s="8">
        <v>5109814.91</v>
      </c>
      <c r="N27" s="9">
        <v>21.87</v>
      </c>
      <c r="O27" s="9">
        <v>0</v>
      </c>
      <c r="P27" s="9">
        <v>29.05</v>
      </c>
      <c r="Q27" s="8">
        <v>28396673.78</v>
      </c>
      <c r="R27" s="8">
        <v>11984689.44</v>
      </c>
      <c r="S27" s="8">
        <v>16411984.34</v>
      </c>
      <c r="T27" s="8">
        <v>4202758.66</v>
      </c>
      <c r="U27" s="8">
        <v>80291</v>
      </c>
      <c r="V27" s="8">
        <v>4122467.66</v>
      </c>
      <c r="W27" s="9">
        <v>14.8</v>
      </c>
      <c r="X27" s="9">
        <v>0.66</v>
      </c>
      <c r="Y27" s="9">
        <v>25.11</v>
      </c>
      <c r="Z27" s="8">
        <v>1177270.12</v>
      </c>
      <c r="AA27" s="8">
        <v>987347.25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17736535.49</v>
      </c>
      <c r="I28" s="8">
        <v>4040000</v>
      </c>
      <c r="J28" s="8">
        <v>13696535.49</v>
      </c>
      <c r="K28" s="8">
        <v>4862133.31</v>
      </c>
      <c r="L28" s="8">
        <v>986718.23</v>
      </c>
      <c r="M28" s="8">
        <v>3875415.08</v>
      </c>
      <c r="N28" s="9">
        <v>27.41</v>
      </c>
      <c r="O28" s="9">
        <v>24.42</v>
      </c>
      <c r="P28" s="9">
        <v>28.29</v>
      </c>
      <c r="Q28" s="8">
        <v>17886535.49</v>
      </c>
      <c r="R28" s="8">
        <v>5575000</v>
      </c>
      <c r="S28" s="8">
        <v>12311535.49</v>
      </c>
      <c r="T28" s="8">
        <v>4448121.01</v>
      </c>
      <c r="U28" s="8">
        <v>1128858.37</v>
      </c>
      <c r="V28" s="8">
        <v>3319262.64</v>
      </c>
      <c r="W28" s="9">
        <v>24.86</v>
      </c>
      <c r="X28" s="9">
        <v>20.24</v>
      </c>
      <c r="Y28" s="9">
        <v>26.96</v>
      </c>
      <c r="Z28" s="8">
        <v>1385000</v>
      </c>
      <c r="AA28" s="8">
        <v>556152.44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18658434.73</v>
      </c>
      <c r="I29" s="8">
        <v>3926251.66</v>
      </c>
      <c r="J29" s="8">
        <v>14732183.07</v>
      </c>
      <c r="K29" s="8">
        <v>4611097.02</v>
      </c>
      <c r="L29" s="8">
        <v>449252.71</v>
      </c>
      <c r="M29" s="8">
        <v>4161844.31</v>
      </c>
      <c r="N29" s="9">
        <v>24.71</v>
      </c>
      <c r="O29" s="9">
        <v>11.44</v>
      </c>
      <c r="P29" s="9">
        <v>28.25</v>
      </c>
      <c r="Q29" s="8">
        <v>19991434.73</v>
      </c>
      <c r="R29" s="8">
        <v>5921259.11</v>
      </c>
      <c r="S29" s="8">
        <v>14070175.62</v>
      </c>
      <c r="T29" s="8">
        <v>3354914.69</v>
      </c>
      <c r="U29" s="8">
        <v>11476.8</v>
      </c>
      <c r="V29" s="8">
        <v>3343437.89</v>
      </c>
      <c r="W29" s="9">
        <v>16.78</v>
      </c>
      <c r="X29" s="9">
        <v>0.19</v>
      </c>
      <c r="Y29" s="9">
        <v>23.76</v>
      </c>
      <c r="Z29" s="8">
        <v>662007.45</v>
      </c>
      <c r="AA29" s="8">
        <v>818406.42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15776064.89</v>
      </c>
      <c r="I30" s="8">
        <v>3039658</v>
      </c>
      <c r="J30" s="8">
        <v>12736406.89</v>
      </c>
      <c r="K30" s="8">
        <v>3692602.08</v>
      </c>
      <c r="L30" s="8">
        <v>159913.46</v>
      </c>
      <c r="M30" s="8">
        <v>3532688.62</v>
      </c>
      <c r="N30" s="9">
        <v>23.4</v>
      </c>
      <c r="O30" s="9">
        <v>5.26</v>
      </c>
      <c r="P30" s="9">
        <v>27.73</v>
      </c>
      <c r="Q30" s="8">
        <v>15690160.89</v>
      </c>
      <c r="R30" s="8">
        <v>3811275.43</v>
      </c>
      <c r="S30" s="8">
        <v>11878885.46</v>
      </c>
      <c r="T30" s="8">
        <v>3390592.32</v>
      </c>
      <c r="U30" s="8">
        <v>50825.65</v>
      </c>
      <c r="V30" s="8">
        <v>3339766.67</v>
      </c>
      <c r="W30" s="9">
        <v>21.6</v>
      </c>
      <c r="X30" s="9">
        <v>1.33</v>
      </c>
      <c r="Y30" s="9">
        <v>28.11</v>
      </c>
      <c r="Z30" s="8">
        <v>857521.43</v>
      </c>
      <c r="AA30" s="8">
        <v>192921.95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14146136.08</v>
      </c>
      <c r="I31" s="8">
        <v>1402064.57</v>
      </c>
      <c r="J31" s="8">
        <v>12744071.51</v>
      </c>
      <c r="K31" s="8">
        <v>3491985.1</v>
      </c>
      <c r="L31" s="8">
        <v>14068.86</v>
      </c>
      <c r="M31" s="8">
        <v>3477916.24</v>
      </c>
      <c r="N31" s="9">
        <v>24.68</v>
      </c>
      <c r="O31" s="9">
        <v>1</v>
      </c>
      <c r="P31" s="9">
        <v>27.29</v>
      </c>
      <c r="Q31" s="8">
        <v>15500829.08</v>
      </c>
      <c r="R31" s="8">
        <v>3030905.87</v>
      </c>
      <c r="S31" s="8">
        <v>12469923.21</v>
      </c>
      <c r="T31" s="8">
        <v>3174201.21</v>
      </c>
      <c r="U31" s="8">
        <v>25100.61</v>
      </c>
      <c r="V31" s="8">
        <v>3149100.6</v>
      </c>
      <c r="W31" s="9">
        <v>20.47</v>
      </c>
      <c r="X31" s="9">
        <v>0.82</v>
      </c>
      <c r="Y31" s="9">
        <v>25.25</v>
      </c>
      <c r="Z31" s="8">
        <v>274148.3</v>
      </c>
      <c r="AA31" s="8">
        <v>328815.64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64855571.3</v>
      </c>
      <c r="I32" s="8">
        <v>10315151</v>
      </c>
      <c r="J32" s="8">
        <v>54540420.3</v>
      </c>
      <c r="K32" s="8">
        <v>17715278.99</v>
      </c>
      <c r="L32" s="8">
        <v>2221649.97</v>
      </c>
      <c r="M32" s="8">
        <v>15493629.02</v>
      </c>
      <c r="N32" s="9">
        <v>27.31</v>
      </c>
      <c r="O32" s="9">
        <v>21.53</v>
      </c>
      <c r="P32" s="9">
        <v>28.4</v>
      </c>
      <c r="Q32" s="8">
        <v>70410229.63</v>
      </c>
      <c r="R32" s="8">
        <v>18468106.41</v>
      </c>
      <c r="S32" s="8">
        <v>51942123.22</v>
      </c>
      <c r="T32" s="8">
        <v>11934479.59</v>
      </c>
      <c r="U32" s="8">
        <v>179838.57</v>
      </c>
      <c r="V32" s="8">
        <v>11754641.02</v>
      </c>
      <c r="W32" s="9">
        <v>16.94</v>
      </c>
      <c r="X32" s="9">
        <v>0.97</v>
      </c>
      <c r="Y32" s="9">
        <v>22.63</v>
      </c>
      <c r="Z32" s="8">
        <v>2598297.08</v>
      </c>
      <c r="AA32" s="8">
        <v>3738988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12098286</v>
      </c>
      <c r="I33" s="8">
        <v>1257621.15</v>
      </c>
      <c r="J33" s="8">
        <v>10840664.85</v>
      </c>
      <c r="K33" s="8">
        <v>3099754.89</v>
      </c>
      <c r="L33" s="8">
        <v>0</v>
      </c>
      <c r="M33" s="8">
        <v>3099754.89</v>
      </c>
      <c r="N33" s="9">
        <v>25.62</v>
      </c>
      <c r="O33" s="9">
        <v>0</v>
      </c>
      <c r="P33" s="9">
        <v>28.59</v>
      </c>
      <c r="Q33" s="8">
        <v>13206686</v>
      </c>
      <c r="R33" s="8">
        <v>2368005.62</v>
      </c>
      <c r="S33" s="8">
        <v>10838680.38</v>
      </c>
      <c r="T33" s="8">
        <v>2704176.24</v>
      </c>
      <c r="U33" s="8">
        <v>0</v>
      </c>
      <c r="V33" s="8">
        <v>2704176.24</v>
      </c>
      <c r="W33" s="9">
        <v>20.47</v>
      </c>
      <c r="X33" s="9">
        <v>0</v>
      </c>
      <c r="Y33" s="9">
        <v>24.94</v>
      </c>
      <c r="Z33" s="8">
        <v>1984.47</v>
      </c>
      <c r="AA33" s="8">
        <v>395578.65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58397777.47</v>
      </c>
      <c r="I34" s="8">
        <v>4710563.59</v>
      </c>
      <c r="J34" s="8">
        <v>53687213.88</v>
      </c>
      <c r="K34" s="8">
        <v>16123421.65</v>
      </c>
      <c r="L34" s="8">
        <v>208851.34</v>
      </c>
      <c r="M34" s="8">
        <v>15914570.31</v>
      </c>
      <c r="N34" s="9">
        <v>27.6</v>
      </c>
      <c r="O34" s="9">
        <v>4.43</v>
      </c>
      <c r="P34" s="9">
        <v>29.64</v>
      </c>
      <c r="Q34" s="8">
        <v>69591649.82</v>
      </c>
      <c r="R34" s="8">
        <v>18016476.74</v>
      </c>
      <c r="S34" s="8">
        <v>51575173.08</v>
      </c>
      <c r="T34" s="8">
        <v>13293416.35</v>
      </c>
      <c r="U34" s="8">
        <v>537567.65</v>
      </c>
      <c r="V34" s="8">
        <v>12755848.7</v>
      </c>
      <c r="W34" s="9">
        <v>19.1</v>
      </c>
      <c r="X34" s="9">
        <v>2.98</v>
      </c>
      <c r="Y34" s="9">
        <v>24.73</v>
      </c>
      <c r="Z34" s="8">
        <v>2112040.8</v>
      </c>
      <c r="AA34" s="8">
        <v>3158721.61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38458780.64</v>
      </c>
      <c r="I35" s="8">
        <v>21666014</v>
      </c>
      <c r="J35" s="8">
        <v>16792766.64</v>
      </c>
      <c r="K35" s="8">
        <v>7026592.07</v>
      </c>
      <c r="L35" s="8">
        <v>2618263.35</v>
      </c>
      <c r="M35" s="8">
        <v>4408328.72</v>
      </c>
      <c r="N35" s="9">
        <v>18.27</v>
      </c>
      <c r="O35" s="9">
        <v>12.08</v>
      </c>
      <c r="P35" s="9">
        <v>26.25</v>
      </c>
      <c r="Q35" s="8">
        <v>39503232.64</v>
      </c>
      <c r="R35" s="8">
        <v>24060758</v>
      </c>
      <c r="S35" s="8">
        <v>15442474.64</v>
      </c>
      <c r="T35" s="8">
        <v>5283559.3</v>
      </c>
      <c r="U35" s="8">
        <v>1382913.69</v>
      </c>
      <c r="V35" s="8">
        <v>3900645.61</v>
      </c>
      <c r="W35" s="9">
        <v>13.37</v>
      </c>
      <c r="X35" s="9">
        <v>5.74</v>
      </c>
      <c r="Y35" s="9">
        <v>25.25</v>
      </c>
      <c r="Z35" s="8">
        <v>1350292</v>
      </c>
      <c r="AA35" s="8">
        <v>507683.11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27461210.97</v>
      </c>
      <c r="I36" s="8">
        <v>2615700</v>
      </c>
      <c r="J36" s="8">
        <v>24845510.97</v>
      </c>
      <c r="K36" s="8">
        <v>7608536.79</v>
      </c>
      <c r="L36" s="8">
        <v>351754.8</v>
      </c>
      <c r="M36" s="8">
        <v>7256781.99</v>
      </c>
      <c r="N36" s="9">
        <v>27.7</v>
      </c>
      <c r="O36" s="9">
        <v>13.44</v>
      </c>
      <c r="P36" s="9">
        <v>29.2</v>
      </c>
      <c r="Q36" s="8">
        <v>30826725.97</v>
      </c>
      <c r="R36" s="8">
        <v>7066245</v>
      </c>
      <c r="S36" s="8">
        <v>23760480.97</v>
      </c>
      <c r="T36" s="8">
        <v>6498725.39</v>
      </c>
      <c r="U36" s="8">
        <v>49371.66</v>
      </c>
      <c r="V36" s="8">
        <v>6449353.73</v>
      </c>
      <c r="W36" s="9">
        <v>21.08</v>
      </c>
      <c r="X36" s="9">
        <v>0.69</v>
      </c>
      <c r="Y36" s="9">
        <v>27.14</v>
      </c>
      <c r="Z36" s="8">
        <v>1085030</v>
      </c>
      <c r="AA36" s="8">
        <v>807428.26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14904288.1</v>
      </c>
      <c r="I37" s="8">
        <v>1370000</v>
      </c>
      <c r="J37" s="8">
        <v>13534288.1</v>
      </c>
      <c r="K37" s="8">
        <v>3808694.53</v>
      </c>
      <c r="L37" s="8">
        <v>0</v>
      </c>
      <c r="M37" s="8">
        <v>3808694.53</v>
      </c>
      <c r="N37" s="9">
        <v>25.55</v>
      </c>
      <c r="O37" s="9">
        <v>0</v>
      </c>
      <c r="P37" s="9">
        <v>28.14</v>
      </c>
      <c r="Q37" s="8">
        <v>14846751.1</v>
      </c>
      <c r="R37" s="8">
        <v>2004250</v>
      </c>
      <c r="S37" s="8">
        <v>12842501.1</v>
      </c>
      <c r="T37" s="8">
        <v>3207695.7</v>
      </c>
      <c r="U37" s="8">
        <v>77493</v>
      </c>
      <c r="V37" s="8">
        <v>3130202.7</v>
      </c>
      <c r="W37" s="9">
        <v>21.6</v>
      </c>
      <c r="X37" s="9">
        <v>3.86</v>
      </c>
      <c r="Y37" s="9">
        <v>24.37</v>
      </c>
      <c r="Z37" s="8">
        <v>691787</v>
      </c>
      <c r="AA37" s="8">
        <v>678491.83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68105313.59</v>
      </c>
      <c r="I38" s="8">
        <v>17852573.95</v>
      </c>
      <c r="J38" s="8">
        <v>50252739.64</v>
      </c>
      <c r="K38" s="8">
        <v>17171395.86</v>
      </c>
      <c r="L38" s="8">
        <v>2453406.05</v>
      </c>
      <c r="M38" s="8">
        <v>14717989.81</v>
      </c>
      <c r="N38" s="9">
        <v>25.21</v>
      </c>
      <c r="O38" s="9">
        <v>13.74</v>
      </c>
      <c r="P38" s="9">
        <v>29.28</v>
      </c>
      <c r="Q38" s="8">
        <v>83857632.16</v>
      </c>
      <c r="R38" s="8">
        <v>36342918.17</v>
      </c>
      <c r="S38" s="8">
        <v>47514713.99</v>
      </c>
      <c r="T38" s="8">
        <v>12882587.16</v>
      </c>
      <c r="U38" s="8">
        <v>826444.7</v>
      </c>
      <c r="V38" s="8">
        <v>12056142.46</v>
      </c>
      <c r="W38" s="9">
        <v>15.36</v>
      </c>
      <c r="X38" s="9">
        <v>2.27</v>
      </c>
      <c r="Y38" s="9">
        <v>25.37</v>
      </c>
      <c r="Z38" s="8">
        <v>2738025.65</v>
      </c>
      <c r="AA38" s="8">
        <v>2661847.35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28679534.32</v>
      </c>
      <c r="I39" s="8">
        <v>2215331.32</v>
      </c>
      <c r="J39" s="8">
        <v>26464203</v>
      </c>
      <c r="K39" s="8">
        <v>7759109.17</v>
      </c>
      <c r="L39" s="8">
        <v>2125</v>
      </c>
      <c r="M39" s="8">
        <v>7756984.17</v>
      </c>
      <c r="N39" s="9">
        <v>27.05</v>
      </c>
      <c r="O39" s="9">
        <v>0.09</v>
      </c>
      <c r="P39" s="9">
        <v>29.31</v>
      </c>
      <c r="Q39" s="8">
        <v>31242744.32</v>
      </c>
      <c r="R39" s="8">
        <v>4640230.76</v>
      </c>
      <c r="S39" s="8">
        <v>26602513.56</v>
      </c>
      <c r="T39" s="8">
        <v>6438724.18</v>
      </c>
      <c r="U39" s="8">
        <v>77722.85</v>
      </c>
      <c r="V39" s="8">
        <v>6361001.33</v>
      </c>
      <c r="W39" s="9">
        <v>20.6</v>
      </c>
      <c r="X39" s="9">
        <v>1.67</v>
      </c>
      <c r="Y39" s="9">
        <v>23.91</v>
      </c>
      <c r="Z39" s="8">
        <v>-138310.56</v>
      </c>
      <c r="AA39" s="8">
        <v>1395982.84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11518436</v>
      </c>
      <c r="I40" s="8">
        <v>91000</v>
      </c>
      <c r="J40" s="8">
        <v>11427436</v>
      </c>
      <c r="K40" s="8">
        <v>3251171.15</v>
      </c>
      <c r="L40" s="8">
        <v>0</v>
      </c>
      <c r="M40" s="8">
        <v>3251171.15</v>
      </c>
      <c r="N40" s="9">
        <v>28.22</v>
      </c>
      <c r="O40" s="9">
        <v>0</v>
      </c>
      <c r="P40" s="9">
        <v>28.45</v>
      </c>
      <c r="Q40" s="8">
        <v>11251211</v>
      </c>
      <c r="R40" s="8">
        <v>253022.83</v>
      </c>
      <c r="S40" s="8">
        <v>10998188.17</v>
      </c>
      <c r="T40" s="8">
        <v>2870686.24</v>
      </c>
      <c r="U40" s="8">
        <v>50893.69</v>
      </c>
      <c r="V40" s="8">
        <v>2819792.55</v>
      </c>
      <c r="W40" s="9">
        <v>25.51</v>
      </c>
      <c r="X40" s="9">
        <v>20.11</v>
      </c>
      <c r="Y40" s="9">
        <v>25.63</v>
      </c>
      <c r="Z40" s="8">
        <v>429247.83</v>
      </c>
      <c r="AA40" s="8">
        <v>431378.6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41898506.48</v>
      </c>
      <c r="I41" s="8">
        <v>2052143.71</v>
      </c>
      <c r="J41" s="8">
        <v>39846362.77</v>
      </c>
      <c r="K41" s="8">
        <v>10406360.32</v>
      </c>
      <c r="L41" s="8">
        <v>66760.19</v>
      </c>
      <c r="M41" s="8">
        <v>10339600.13</v>
      </c>
      <c r="N41" s="9">
        <v>24.83</v>
      </c>
      <c r="O41" s="9">
        <v>3.25</v>
      </c>
      <c r="P41" s="9">
        <v>25.94</v>
      </c>
      <c r="Q41" s="8">
        <v>48741408.1</v>
      </c>
      <c r="R41" s="8">
        <v>11797135.26</v>
      </c>
      <c r="S41" s="8">
        <v>36944272.84</v>
      </c>
      <c r="T41" s="8">
        <v>9489980.6</v>
      </c>
      <c r="U41" s="8">
        <v>1109291.25</v>
      </c>
      <c r="V41" s="8">
        <v>8380689.35</v>
      </c>
      <c r="W41" s="9">
        <v>19.47</v>
      </c>
      <c r="X41" s="9">
        <v>9.4</v>
      </c>
      <c r="Y41" s="9">
        <v>22.68</v>
      </c>
      <c r="Z41" s="8">
        <v>2902089.93</v>
      </c>
      <c r="AA41" s="8">
        <v>1958910.78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20116119</v>
      </c>
      <c r="I42" s="8">
        <v>3141142</v>
      </c>
      <c r="J42" s="8">
        <v>16974977</v>
      </c>
      <c r="K42" s="8">
        <v>5008946.2</v>
      </c>
      <c r="L42" s="8">
        <v>19213.74</v>
      </c>
      <c r="M42" s="8">
        <v>4989732.46</v>
      </c>
      <c r="N42" s="9">
        <v>24.9</v>
      </c>
      <c r="O42" s="9">
        <v>0.61</v>
      </c>
      <c r="P42" s="9">
        <v>29.39</v>
      </c>
      <c r="Q42" s="8">
        <v>21696005</v>
      </c>
      <c r="R42" s="8">
        <v>4774263</v>
      </c>
      <c r="S42" s="8">
        <v>16921742</v>
      </c>
      <c r="T42" s="8">
        <v>3939333.61</v>
      </c>
      <c r="U42" s="8">
        <v>27837.56</v>
      </c>
      <c r="V42" s="8">
        <v>3911496.05</v>
      </c>
      <c r="W42" s="9">
        <v>18.15</v>
      </c>
      <c r="X42" s="9">
        <v>0.58</v>
      </c>
      <c r="Y42" s="9">
        <v>23.11</v>
      </c>
      <c r="Z42" s="8">
        <v>53235</v>
      </c>
      <c r="AA42" s="8">
        <v>1078236.41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25105063</v>
      </c>
      <c r="I43" s="8">
        <v>8023858.07</v>
      </c>
      <c r="J43" s="8">
        <v>17081204.93</v>
      </c>
      <c r="K43" s="8">
        <v>5202827.97</v>
      </c>
      <c r="L43" s="8">
        <v>712740.32</v>
      </c>
      <c r="M43" s="8">
        <v>4490087.65</v>
      </c>
      <c r="N43" s="9">
        <v>20.72</v>
      </c>
      <c r="O43" s="9">
        <v>8.88</v>
      </c>
      <c r="P43" s="9">
        <v>26.28</v>
      </c>
      <c r="Q43" s="8">
        <v>27459038.64</v>
      </c>
      <c r="R43" s="8">
        <v>11055773.56</v>
      </c>
      <c r="S43" s="8">
        <v>16403265.08</v>
      </c>
      <c r="T43" s="8">
        <v>4212698.32</v>
      </c>
      <c r="U43" s="8">
        <v>149161.95</v>
      </c>
      <c r="V43" s="8">
        <v>4063536.37</v>
      </c>
      <c r="W43" s="9">
        <v>15.34</v>
      </c>
      <c r="X43" s="9">
        <v>1.34</v>
      </c>
      <c r="Y43" s="9">
        <v>24.77</v>
      </c>
      <c r="Z43" s="8">
        <v>677939.85</v>
      </c>
      <c r="AA43" s="8">
        <v>426551.28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28642672.89</v>
      </c>
      <c r="I44" s="8">
        <v>9782335.28</v>
      </c>
      <c r="J44" s="8">
        <v>18860337.61</v>
      </c>
      <c r="K44" s="8">
        <v>5284076.78</v>
      </c>
      <c r="L44" s="8">
        <v>285841.03</v>
      </c>
      <c r="M44" s="8">
        <v>4998235.75</v>
      </c>
      <c r="N44" s="9">
        <v>18.44</v>
      </c>
      <c r="O44" s="9">
        <v>2.92</v>
      </c>
      <c r="P44" s="9">
        <v>26.5</v>
      </c>
      <c r="Q44" s="8">
        <v>31158271.69</v>
      </c>
      <c r="R44" s="8">
        <v>14887231.87</v>
      </c>
      <c r="S44" s="8">
        <v>16271039.82</v>
      </c>
      <c r="T44" s="8">
        <v>4651334.33</v>
      </c>
      <c r="U44" s="8">
        <v>256414.02</v>
      </c>
      <c r="V44" s="8">
        <v>4394920.31</v>
      </c>
      <c r="W44" s="9">
        <v>14.92</v>
      </c>
      <c r="X44" s="9">
        <v>1.72</v>
      </c>
      <c r="Y44" s="9">
        <v>27.01</v>
      </c>
      <c r="Z44" s="8">
        <v>2589297.79</v>
      </c>
      <c r="AA44" s="8">
        <v>603315.44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34321272.5</v>
      </c>
      <c r="I45" s="8">
        <v>7829925.07</v>
      </c>
      <c r="J45" s="8">
        <v>26491347.43</v>
      </c>
      <c r="K45" s="8">
        <v>7605343.22</v>
      </c>
      <c r="L45" s="8">
        <v>334481.58</v>
      </c>
      <c r="M45" s="8">
        <v>7270861.64</v>
      </c>
      <c r="N45" s="9">
        <v>22.15</v>
      </c>
      <c r="O45" s="9">
        <v>4.27</v>
      </c>
      <c r="P45" s="9">
        <v>27.44</v>
      </c>
      <c r="Q45" s="8">
        <v>34821272.5</v>
      </c>
      <c r="R45" s="8">
        <v>12080363.58</v>
      </c>
      <c r="S45" s="8">
        <v>22740908.92</v>
      </c>
      <c r="T45" s="8">
        <v>6342044.53</v>
      </c>
      <c r="U45" s="8">
        <v>876000.95</v>
      </c>
      <c r="V45" s="8">
        <v>5466043.58</v>
      </c>
      <c r="W45" s="9">
        <v>18.21</v>
      </c>
      <c r="X45" s="9">
        <v>7.25</v>
      </c>
      <c r="Y45" s="9">
        <v>24.03</v>
      </c>
      <c r="Z45" s="8">
        <v>3750438.51</v>
      </c>
      <c r="AA45" s="8">
        <v>1804818.06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38607799.86</v>
      </c>
      <c r="I46" s="8">
        <v>15745104.48</v>
      </c>
      <c r="J46" s="8">
        <v>22862695.38</v>
      </c>
      <c r="K46" s="8">
        <v>7236480.86</v>
      </c>
      <c r="L46" s="8">
        <v>894552.54</v>
      </c>
      <c r="M46" s="8">
        <v>6341928.32</v>
      </c>
      <c r="N46" s="9">
        <v>18.74</v>
      </c>
      <c r="O46" s="9">
        <v>5.68</v>
      </c>
      <c r="P46" s="9">
        <v>27.73</v>
      </c>
      <c r="Q46" s="8">
        <v>41621772</v>
      </c>
      <c r="R46" s="8">
        <v>19275370.34</v>
      </c>
      <c r="S46" s="8">
        <v>22346401.66</v>
      </c>
      <c r="T46" s="8">
        <v>6709525.01</v>
      </c>
      <c r="U46" s="8">
        <v>1267000.63</v>
      </c>
      <c r="V46" s="8">
        <v>5442524.38</v>
      </c>
      <c r="W46" s="9">
        <v>16.12</v>
      </c>
      <c r="X46" s="9">
        <v>6.57</v>
      </c>
      <c r="Y46" s="9">
        <v>24.35</v>
      </c>
      <c r="Z46" s="8">
        <v>516293.72</v>
      </c>
      <c r="AA46" s="8">
        <v>899403.94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9164422.96</v>
      </c>
      <c r="I47" s="8">
        <v>298500</v>
      </c>
      <c r="J47" s="8">
        <v>8865922.96</v>
      </c>
      <c r="K47" s="8">
        <v>2521567.05</v>
      </c>
      <c r="L47" s="8">
        <v>5871.87</v>
      </c>
      <c r="M47" s="8">
        <v>2515695.18</v>
      </c>
      <c r="N47" s="9">
        <v>27.51</v>
      </c>
      <c r="O47" s="9">
        <v>1.96</v>
      </c>
      <c r="P47" s="9">
        <v>28.37</v>
      </c>
      <c r="Q47" s="8">
        <v>8962222.96</v>
      </c>
      <c r="R47" s="8">
        <v>300448.21</v>
      </c>
      <c r="S47" s="8">
        <v>8661774.75</v>
      </c>
      <c r="T47" s="8">
        <v>1974966.89</v>
      </c>
      <c r="U47" s="8">
        <v>132.84</v>
      </c>
      <c r="V47" s="8">
        <v>1974834.05</v>
      </c>
      <c r="W47" s="9">
        <v>22.03</v>
      </c>
      <c r="X47" s="9">
        <v>0.04</v>
      </c>
      <c r="Y47" s="9">
        <v>22.79</v>
      </c>
      <c r="Z47" s="8">
        <v>204148.21</v>
      </c>
      <c r="AA47" s="8">
        <v>540861.13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27512052.1</v>
      </c>
      <c r="I48" s="8">
        <v>8519435.74</v>
      </c>
      <c r="J48" s="8">
        <v>18992616.36</v>
      </c>
      <c r="K48" s="8">
        <v>6672981.46</v>
      </c>
      <c r="L48" s="8">
        <v>1407503.7</v>
      </c>
      <c r="M48" s="8">
        <v>5265477.76</v>
      </c>
      <c r="N48" s="9">
        <v>24.25</v>
      </c>
      <c r="O48" s="9">
        <v>16.52</v>
      </c>
      <c r="P48" s="9">
        <v>27.72</v>
      </c>
      <c r="Q48" s="8">
        <v>31682437.1</v>
      </c>
      <c r="R48" s="8">
        <v>14589852.54</v>
      </c>
      <c r="S48" s="8">
        <v>17092584.56</v>
      </c>
      <c r="T48" s="8">
        <v>7260031.08</v>
      </c>
      <c r="U48" s="8">
        <v>3116601.66</v>
      </c>
      <c r="V48" s="8">
        <v>4143429.42</v>
      </c>
      <c r="W48" s="9">
        <v>22.91</v>
      </c>
      <c r="X48" s="9">
        <v>21.36</v>
      </c>
      <c r="Y48" s="9">
        <v>24.24</v>
      </c>
      <c r="Z48" s="8">
        <v>1900031.8</v>
      </c>
      <c r="AA48" s="8">
        <v>1122048.34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28747757.87</v>
      </c>
      <c r="I49" s="8">
        <v>4825497.96</v>
      </c>
      <c r="J49" s="8">
        <v>23922259.91</v>
      </c>
      <c r="K49" s="8">
        <v>8733712.01</v>
      </c>
      <c r="L49" s="8">
        <v>1814650.36</v>
      </c>
      <c r="M49" s="8">
        <v>6919061.65</v>
      </c>
      <c r="N49" s="9">
        <v>30.38</v>
      </c>
      <c r="O49" s="9">
        <v>37.6</v>
      </c>
      <c r="P49" s="9">
        <v>28.92</v>
      </c>
      <c r="Q49" s="8">
        <v>34204603.27</v>
      </c>
      <c r="R49" s="8">
        <v>11849730.58</v>
      </c>
      <c r="S49" s="8">
        <v>22354872.69</v>
      </c>
      <c r="T49" s="8">
        <v>7290322.28</v>
      </c>
      <c r="U49" s="8">
        <v>1653871.53</v>
      </c>
      <c r="V49" s="8">
        <v>5636450.75</v>
      </c>
      <c r="W49" s="9">
        <v>21.31</v>
      </c>
      <c r="X49" s="9">
        <v>13.95</v>
      </c>
      <c r="Y49" s="9">
        <v>25.21</v>
      </c>
      <c r="Z49" s="8">
        <v>1567387.22</v>
      </c>
      <c r="AA49" s="8">
        <v>1282610.9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22602802.87</v>
      </c>
      <c r="I50" s="8">
        <v>5812151.58</v>
      </c>
      <c r="J50" s="8">
        <v>16790651.29</v>
      </c>
      <c r="K50" s="8">
        <v>5837178.29</v>
      </c>
      <c r="L50" s="8">
        <v>968790.03</v>
      </c>
      <c r="M50" s="8">
        <v>4868388.26</v>
      </c>
      <c r="N50" s="9">
        <v>25.82</v>
      </c>
      <c r="O50" s="9">
        <v>16.66</v>
      </c>
      <c r="P50" s="9">
        <v>28.99</v>
      </c>
      <c r="Q50" s="8">
        <v>26198843.73</v>
      </c>
      <c r="R50" s="8">
        <v>9783556.44</v>
      </c>
      <c r="S50" s="8">
        <v>16415287.29</v>
      </c>
      <c r="T50" s="8">
        <v>5603179.07</v>
      </c>
      <c r="U50" s="8">
        <v>1225998.83</v>
      </c>
      <c r="V50" s="8">
        <v>4377180.24</v>
      </c>
      <c r="W50" s="9">
        <v>21.38</v>
      </c>
      <c r="X50" s="9">
        <v>12.53</v>
      </c>
      <c r="Y50" s="9">
        <v>26.66</v>
      </c>
      <c r="Z50" s="8">
        <v>375364</v>
      </c>
      <c r="AA50" s="8">
        <v>491208.02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31900921</v>
      </c>
      <c r="I51" s="8">
        <v>5771000</v>
      </c>
      <c r="J51" s="8">
        <v>26129921</v>
      </c>
      <c r="K51" s="8">
        <v>7114609.37</v>
      </c>
      <c r="L51" s="8">
        <v>51452.19</v>
      </c>
      <c r="M51" s="8">
        <v>7063157.18</v>
      </c>
      <c r="N51" s="9">
        <v>22.3</v>
      </c>
      <c r="O51" s="9">
        <v>0.89</v>
      </c>
      <c r="P51" s="9">
        <v>27.03</v>
      </c>
      <c r="Q51" s="8">
        <v>33552461</v>
      </c>
      <c r="R51" s="8">
        <v>9504000</v>
      </c>
      <c r="S51" s="8">
        <v>24048461</v>
      </c>
      <c r="T51" s="8">
        <v>7030231.55</v>
      </c>
      <c r="U51" s="8">
        <v>1104325.27</v>
      </c>
      <c r="V51" s="8">
        <v>5925906.28</v>
      </c>
      <c r="W51" s="9">
        <v>20.95</v>
      </c>
      <c r="X51" s="9">
        <v>11.61</v>
      </c>
      <c r="Y51" s="9">
        <v>24.64</v>
      </c>
      <c r="Z51" s="8">
        <v>2081460</v>
      </c>
      <c r="AA51" s="8">
        <v>1137250.9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42670654.51</v>
      </c>
      <c r="I52" s="8">
        <v>6963794.24</v>
      </c>
      <c r="J52" s="8">
        <v>35706860.27</v>
      </c>
      <c r="K52" s="8">
        <v>10412386.7</v>
      </c>
      <c r="L52" s="8">
        <v>137519.98</v>
      </c>
      <c r="M52" s="8">
        <v>10274866.72</v>
      </c>
      <c r="N52" s="9">
        <v>24.4</v>
      </c>
      <c r="O52" s="9">
        <v>1.97</v>
      </c>
      <c r="P52" s="9">
        <v>28.77</v>
      </c>
      <c r="Q52" s="8">
        <v>45225079.77</v>
      </c>
      <c r="R52" s="8">
        <v>13346489.71</v>
      </c>
      <c r="S52" s="8">
        <v>31878590.06</v>
      </c>
      <c r="T52" s="8">
        <v>8582748.33</v>
      </c>
      <c r="U52" s="8">
        <v>447069.7</v>
      </c>
      <c r="V52" s="8">
        <v>8135678.63</v>
      </c>
      <c r="W52" s="9">
        <v>18.97</v>
      </c>
      <c r="X52" s="9">
        <v>3.34</v>
      </c>
      <c r="Y52" s="9">
        <v>25.52</v>
      </c>
      <c r="Z52" s="8">
        <v>3828270.21</v>
      </c>
      <c r="AA52" s="8">
        <v>2139188.09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67831141.62</v>
      </c>
      <c r="I53" s="8">
        <v>25628649</v>
      </c>
      <c r="J53" s="8">
        <v>42202492.62</v>
      </c>
      <c r="K53" s="8">
        <v>16083552.59</v>
      </c>
      <c r="L53" s="8">
        <v>2836408.34</v>
      </c>
      <c r="M53" s="8">
        <v>13247144.25</v>
      </c>
      <c r="N53" s="9">
        <v>23.71</v>
      </c>
      <c r="O53" s="9">
        <v>11.06</v>
      </c>
      <c r="P53" s="9">
        <v>31.38</v>
      </c>
      <c r="Q53" s="8">
        <v>75888441.62</v>
      </c>
      <c r="R53" s="8">
        <v>36099077</v>
      </c>
      <c r="S53" s="8">
        <v>39789364.62</v>
      </c>
      <c r="T53" s="8">
        <v>15402884.33</v>
      </c>
      <c r="U53" s="8">
        <v>5647392.89</v>
      </c>
      <c r="V53" s="8">
        <v>9755491.44</v>
      </c>
      <c r="W53" s="9">
        <v>20.29</v>
      </c>
      <c r="X53" s="9">
        <v>15.64</v>
      </c>
      <c r="Y53" s="9">
        <v>24.51</v>
      </c>
      <c r="Z53" s="8">
        <v>2413128</v>
      </c>
      <c r="AA53" s="8">
        <v>3491652.81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30233977.91</v>
      </c>
      <c r="I54" s="8">
        <v>7745321</v>
      </c>
      <c r="J54" s="8">
        <v>22488656.91</v>
      </c>
      <c r="K54" s="8">
        <v>8139220.33</v>
      </c>
      <c r="L54" s="8">
        <v>2036406.33</v>
      </c>
      <c r="M54" s="8">
        <v>6102814</v>
      </c>
      <c r="N54" s="9">
        <v>26.92</v>
      </c>
      <c r="O54" s="9">
        <v>26.29</v>
      </c>
      <c r="P54" s="9">
        <v>27.13</v>
      </c>
      <c r="Q54" s="8">
        <v>31024616.91</v>
      </c>
      <c r="R54" s="8">
        <v>10358090.6</v>
      </c>
      <c r="S54" s="8">
        <v>20666526.31</v>
      </c>
      <c r="T54" s="8">
        <v>6958902.18</v>
      </c>
      <c r="U54" s="8">
        <v>1676054.89</v>
      </c>
      <c r="V54" s="8">
        <v>5282847.29</v>
      </c>
      <c r="W54" s="9">
        <v>22.43</v>
      </c>
      <c r="X54" s="9">
        <v>16.18</v>
      </c>
      <c r="Y54" s="9">
        <v>25.56</v>
      </c>
      <c r="Z54" s="8">
        <v>1822130.6</v>
      </c>
      <c r="AA54" s="8">
        <v>819966.71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16831998.69</v>
      </c>
      <c r="I55" s="8">
        <v>2521940</v>
      </c>
      <c r="J55" s="8">
        <v>14310058.69</v>
      </c>
      <c r="K55" s="8">
        <v>4373698.18</v>
      </c>
      <c r="L55" s="8">
        <v>188442.14</v>
      </c>
      <c r="M55" s="8">
        <v>4185256.04</v>
      </c>
      <c r="N55" s="9">
        <v>25.98</v>
      </c>
      <c r="O55" s="9">
        <v>7.47</v>
      </c>
      <c r="P55" s="9">
        <v>29.24</v>
      </c>
      <c r="Q55" s="8">
        <v>19302505.69</v>
      </c>
      <c r="R55" s="8">
        <v>5860899</v>
      </c>
      <c r="S55" s="8">
        <v>13441606.69</v>
      </c>
      <c r="T55" s="8">
        <v>3376789.43</v>
      </c>
      <c r="U55" s="8">
        <v>9754.9</v>
      </c>
      <c r="V55" s="8">
        <v>3367034.53</v>
      </c>
      <c r="W55" s="9">
        <v>17.49</v>
      </c>
      <c r="X55" s="9">
        <v>0.16</v>
      </c>
      <c r="Y55" s="9">
        <v>25.04</v>
      </c>
      <c r="Z55" s="8">
        <v>868452</v>
      </c>
      <c r="AA55" s="8">
        <v>818221.51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13750220.4</v>
      </c>
      <c r="I56" s="8">
        <v>2175842.6</v>
      </c>
      <c r="J56" s="8">
        <v>11574377.8</v>
      </c>
      <c r="K56" s="8">
        <v>3716427.75</v>
      </c>
      <c r="L56" s="8">
        <v>390808.77</v>
      </c>
      <c r="M56" s="8">
        <v>3325618.98</v>
      </c>
      <c r="N56" s="9">
        <v>27.02</v>
      </c>
      <c r="O56" s="9">
        <v>17.96</v>
      </c>
      <c r="P56" s="9">
        <v>28.73</v>
      </c>
      <c r="Q56" s="8">
        <v>14650220.4</v>
      </c>
      <c r="R56" s="8">
        <v>4682479.34</v>
      </c>
      <c r="S56" s="8">
        <v>9967741.06</v>
      </c>
      <c r="T56" s="8">
        <v>2577897.08</v>
      </c>
      <c r="U56" s="8">
        <v>0</v>
      </c>
      <c r="V56" s="8">
        <v>2577897.08</v>
      </c>
      <c r="W56" s="9">
        <v>17.59</v>
      </c>
      <c r="X56" s="9">
        <v>0</v>
      </c>
      <c r="Y56" s="9">
        <v>25.86</v>
      </c>
      <c r="Z56" s="8">
        <v>1606636.74</v>
      </c>
      <c r="AA56" s="8">
        <v>747721.9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36966430.99</v>
      </c>
      <c r="I57" s="8">
        <v>6318305</v>
      </c>
      <c r="J57" s="8">
        <v>30648125.99</v>
      </c>
      <c r="K57" s="8">
        <v>9217567.19</v>
      </c>
      <c r="L57" s="8">
        <v>654563.14</v>
      </c>
      <c r="M57" s="8">
        <v>8563004.05</v>
      </c>
      <c r="N57" s="9">
        <v>24.93</v>
      </c>
      <c r="O57" s="9">
        <v>10.35</v>
      </c>
      <c r="P57" s="9">
        <v>27.93</v>
      </c>
      <c r="Q57" s="8">
        <v>39091430.99</v>
      </c>
      <c r="R57" s="8">
        <v>10576050.19</v>
      </c>
      <c r="S57" s="8">
        <v>28515380.8</v>
      </c>
      <c r="T57" s="8">
        <v>7464921.16</v>
      </c>
      <c r="U57" s="8">
        <v>182550.76</v>
      </c>
      <c r="V57" s="8">
        <v>7282370.4</v>
      </c>
      <c r="W57" s="9">
        <v>19.09</v>
      </c>
      <c r="X57" s="9">
        <v>1.72</v>
      </c>
      <c r="Y57" s="9">
        <v>25.53</v>
      </c>
      <c r="Z57" s="8">
        <v>2132745.19</v>
      </c>
      <c r="AA57" s="8">
        <v>1280633.65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14578222.15</v>
      </c>
      <c r="I58" s="8">
        <v>99281</v>
      </c>
      <c r="J58" s="8">
        <v>14478941.15</v>
      </c>
      <c r="K58" s="8">
        <v>4298757.78</v>
      </c>
      <c r="L58" s="8">
        <v>51471</v>
      </c>
      <c r="M58" s="8">
        <v>4247286.78</v>
      </c>
      <c r="N58" s="9">
        <v>29.48</v>
      </c>
      <c r="O58" s="9">
        <v>51.84</v>
      </c>
      <c r="P58" s="9">
        <v>29.33</v>
      </c>
      <c r="Q58" s="8">
        <v>14360222.15</v>
      </c>
      <c r="R58" s="8">
        <v>422559.72</v>
      </c>
      <c r="S58" s="8">
        <v>13937662.43</v>
      </c>
      <c r="T58" s="8">
        <v>3838327.83</v>
      </c>
      <c r="U58" s="8">
        <v>80950.01</v>
      </c>
      <c r="V58" s="8">
        <v>3757377.82</v>
      </c>
      <c r="W58" s="9">
        <v>26.72</v>
      </c>
      <c r="X58" s="9">
        <v>19.15</v>
      </c>
      <c r="Y58" s="9">
        <v>26.95</v>
      </c>
      <c r="Z58" s="8">
        <v>541278.72</v>
      </c>
      <c r="AA58" s="8">
        <v>489908.96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20127508.49</v>
      </c>
      <c r="I59" s="8">
        <v>7010348.83</v>
      </c>
      <c r="J59" s="8">
        <v>13117159.66</v>
      </c>
      <c r="K59" s="8">
        <v>3433711.13</v>
      </c>
      <c r="L59" s="8">
        <v>80740.75</v>
      </c>
      <c r="M59" s="8">
        <v>3352970.38</v>
      </c>
      <c r="N59" s="9">
        <v>17.05</v>
      </c>
      <c r="O59" s="9">
        <v>1.15</v>
      </c>
      <c r="P59" s="9">
        <v>25.56</v>
      </c>
      <c r="Q59" s="8">
        <v>20073719.18</v>
      </c>
      <c r="R59" s="8">
        <v>9216636.84</v>
      </c>
      <c r="S59" s="8">
        <v>10857082.34</v>
      </c>
      <c r="T59" s="8">
        <v>3281838</v>
      </c>
      <c r="U59" s="8">
        <v>683162.52</v>
      </c>
      <c r="V59" s="8">
        <v>2598675.48</v>
      </c>
      <c r="W59" s="9">
        <v>16.34</v>
      </c>
      <c r="X59" s="9">
        <v>7.41</v>
      </c>
      <c r="Y59" s="9">
        <v>23.93</v>
      </c>
      <c r="Z59" s="8">
        <v>2260077.32</v>
      </c>
      <c r="AA59" s="8">
        <v>754294.9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16976768.1</v>
      </c>
      <c r="I60" s="8">
        <v>2532704.57</v>
      </c>
      <c r="J60" s="8">
        <v>14444063.53</v>
      </c>
      <c r="K60" s="8">
        <v>4180668.12</v>
      </c>
      <c r="L60" s="8">
        <v>9090</v>
      </c>
      <c r="M60" s="8">
        <v>4171578.12</v>
      </c>
      <c r="N60" s="9">
        <v>24.62</v>
      </c>
      <c r="O60" s="9">
        <v>0.35</v>
      </c>
      <c r="P60" s="9">
        <v>28.88</v>
      </c>
      <c r="Q60" s="8">
        <v>19866688.51</v>
      </c>
      <c r="R60" s="8">
        <v>6528381.39</v>
      </c>
      <c r="S60" s="8">
        <v>13338307.12</v>
      </c>
      <c r="T60" s="8">
        <v>3499699.75</v>
      </c>
      <c r="U60" s="8">
        <v>4000</v>
      </c>
      <c r="V60" s="8">
        <v>3495699.75</v>
      </c>
      <c r="W60" s="9">
        <v>17.61</v>
      </c>
      <c r="X60" s="9">
        <v>0.06</v>
      </c>
      <c r="Y60" s="9">
        <v>26.2</v>
      </c>
      <c r="Z60" s="8">
        <v>1105756.41</v>
      </c>
      <c r="AA60" s="8">
        <v>675878.37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22777950.34</v>
      </c>
      <c r="I61" s="8">
        <v>3445851</v>
      </c>
      <c r="J61" s="8">
        <v>19332099.34</v>
      </c>
      <c r="K61" s="8">
        <v>6020320.6</v>
      </c>
      <c r="L61" s="8">
        <v>498091.91</v>
      </c>
      <c r="M61" s="8">
        <v>5522228.69</v>
      </c>
      <c r="N61" s="9">
        <v>26.43</v>
      </c>
      <c r="O61" s="9">
        <v>14.45</v>
      </c>
      <c r="P61" s="9">
        <v>28.56</v>
      </c>
      <c r="Q61" s="8">
        <v>25188950.34</v>
      </c>
      <c r="R61" s="8">
        <v>6186187.78</v>
      </c>
      <c r="S61" s="8">
        <v>19002762.56</v>
      </c>
      <c r="T61" s="8">
        <v>4903363.96</v>
      </c>
      <c r="U61" s="8">
        <v>24953.29</v>
      </c>
      <c r="V61" s="8">
        <v>4878410.67</v>
      </c>
      <c r="W61" s="9">
        <v>19.46</v>
      </c>
      <c r="X61" s="9">
        <v>0.4</v>
      </c>
      <c r="Y61" s="9">
        <v>25.67</v>
      </c>
      <c r="Z61" s="8">
        <v>329336.78</v>
      </c>
      <c r="AA61" s="8">
        <v>643818.02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40261766.7</v>
      </c>
      <c r="I62" s="8">
        <v>3439569</v>
      </c>
      <c r="J62" s="8">
        <v>36822197.7</v>
      </c>
      <c r="K62" s="8">
        <v>10499161.1</v>
      </c>
      <c r="L62" s="8">
        <v>309106.43</v>
      </c>
      <c r="M62" s="8">
        <v>10190054.67</v>
      </c>
      <c r="N62" s="9">
        <v>26.07</v>
      </c>
      <c r="O62" s="9">
        <v>8.98</v>
      </c>
      <c r="P62" s="9">
        <v>27.67</v>
      </c>
      <c r="Q62" s="8">
        <v>44374200.7</v>
      </c>
      <c r="R62" s="8">
        <v>7860360</v>
      </c>
      <c r="S62" s="8">
        <v>36513840.7</v>
      </c>
      <c r="T62" s="8">
        <v>8016395.9</v>
      </c>
      <c r="U62" s="8">
        <v>48715.13</v>
      </c>
      <c r="V62" s="8">
        <v>7967680.77</v>
      </c>
      <c r="W62" s="9">
        <v>18.06</v>
      </c>
      <c r="X62" s="9">
        <v>0.61</v>
      </c>
      <c r="Y62" s="9">
        <v>21.82</v>
      </c>
      <c r="Z62" s="8">
        <v>308357</v>
      </c>
      <c r="AA62" s="8">
        <v>2222373.9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33403509.28</v>
      </c>
      <c r="I63" s="8">
        <v>3222079.15</v>
      </c>
      <c r="J63" s="8">
        <v>30181430.13</v>
      </c>
      <c r="K63" s="8">
        <v>8466271.51</v>
      </c>
      <c r="L63" s="8">
        <v>0</v>
      </c>
      <c r="M63" s="8">
        <v>8466271.51</v>
      </c>
      <c r="N63" s="9">
        <v>25.34</v>
      </c>
      <c r="O63" s="9">
        <v>0</v>
      </c>
      <c r="P63" s="9">
        <v>28.05</v>
      </c>
      <c r="Q63" s="8">
        <v>36434509.28</v>
      </c>
      <c r="R63" s="8">
        <v>8855979.51</v>
      </c>
      <c r="S63" s="8">
        <v>27578529.77</v>
      </c>
      <c r="T63" s="8">
        <v>7568762.08</v>
      </c>
      <c r="U63" s="8">
        <v>122980.07</v>
      </c>
      <c r="V63" s="8">
        <v>7445782.01</v>
      </c>
      <c r="W63" s="9">
        <v>20.77</v>
      </c>
      <c r="X63" s="9">
        <v>1.38</v>
      </c>
      <c r="Y63" s="9">
        <v>26.99</v>
      </c>
      <c r="Z63" s="8">
        <v>2602900.36</v>
      </c>
      <c r="AA63" s="8">
        <v>1020489.5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40168261.78</v>
      </c>
      <c r="I64" s="8">
        <v>10475209.56</v>
      </c>
      <c r="J64" s="8">
        <v>29693052.22</v>
      </c>
      <c r="K64" s="8">
        <v>8636196.61</v>
      </c>
      <c r="L64" s="8">
        <v>79511.57</v>
      </c>
      <c r="M64" s="8">
        <v>8556685.04</v>
      </c>
      <c r="N64" s="9">
        <v>21.5</v>
      </c>
      <c r="O64" s="9">
        <v>0.75</v>
      </c>
      <c r="P64" s="9">
        <v>28.81</v>
      </c>
      <c r="Q64" s="8">
        <v>44852343.51</v>
      </c>
      <c r="R64" s="8">
        <v>17951790.98</v>
      </c>
      <c r="S64" s="8">
        <v>26900552.53</v>
      </c>
      <c r="T64" s="8">
        <v>7048671.12</v>
      </c>
      <c r="U64" s="8">
        <v>206729.39</v>
      </c>
      <c r="V64" s="8">
        <v>6841941.73</v>
      </c>
      <c r="W64" s="9">
        <v>15.71</v>
      </c>
      <c r="X64" s="9">
        <v>1.15</v>
      </c>
      <c r="Y64" s="9">
        <v>25.43</v>
      </c>
      <c r="Z64" s="8">
        <v>2792499.69</v>
      </c>
      <c r="AA64" s="8">
        <v>1714743.31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20911488.7</v>
      </c>
      <c r="I65" s="8">
        <v>6342901</v>
      </c>
      <c r="J65" s="8">
        <v>14568587.7</v>
      </c>
      <c r="K65" s="8">
        <v>4664347.74</v>
      </c>
      <c r="L65" s="8">
        <v>348092.91</v>
      </c>
      <c r="M65" s="8">
        <v>4316254.83</v>
      </c>
      <c r="N65" s="9">
        <v>22.3</v>
      </c>
      <c r="O65" s="9">
        <v>5.48</v>
      </c>
      <c r="P65" s="9">
        <v>29.62</v>
      </c>
      <c r="Q65" s="8">
        <v>20242721.54</v>
      </c>
      <c r="R65" s="8">
        <v>7146757</v>
      </c>
      <c r="S65" s="8">
        <v>13095964.54</v>
      </c>
      <c r="T65" s="8">
        <v>5427420.36</v>
      </c>
      <c r="U65" s="8">
        <v>1828418.44</v>
      </c>
      <c r="V65" s="8">
        <v>3599001.92</v>
      </c>
      <c r="W65" s="9">
        <v>26.81</v>
      </c>
      <c r="X65" s="9">
        <v>25.58</v>
      </c>
      <c r="Y65" s="9">
        <v>27.48</v>
      </c>
      <c r="Z65" s="8">
        <v>1472623.16</v>
      </c>
      <c r="AA65" s="8">
        <v>717252.91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14286296.94</v>
      </c>
      <c r="I66" s="8">
        <v>861000</v>
      </c>
      <c r="J66" s="8">
        <v>13425296.94</v>
      </c>
      <c r="K66" s="8">
        <v>3970380.48</v>
      </c>
      <c r="L66" s="8">
        <v>40546.97</v>
      </c>
      <c r="M66" s="8">
        <v>3929833.51</v>
      </c>
      <c r="N66" s="9">
        <v>27.79</v>
      </c>
      <c r="O66" s="9">
        <v>4.7</v>
      </c>
      <c r="P66" s="9">
        <v>29.27</v>
      </c>
      <c r="Q66" s="8">
        <v>15278956.94</v>
      </c>
      <c r="R66" s="8">
        <v>2222180.25</v>
      </c>
      <c r="S66" s="8">
        <v>13056776.69</v>
      </c>
      <c r="T66" s="8">
        <v>3319194.28</v>
      </c>
      <c r="U66" s="8">
        <v>96109.41</v>
      </c>
      <c r="V66" s="8">
        <v>3223084.87</v>
      </c>
      <c r="W66" s="9">
        <v>21.72</v>
      </c>
      <c r="X66" s="9">
        <v>4.32</v>
      </c>
      <c r="Y66" s="9">
        <v>24.68</v>
      </c>
      <c r="Z66" s="8">
        <v>368520.25</v>
      </c>
      <c r="AA66" s="8">
        <v>706748.64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27377024.79</v>
      </c>
      <c r="I67" s="8">
        <v>6351101.72</v>
      </c>
      <c r="J67" s="8">
        <v>21025923.07</v>
      </c>
      <c r="K67" s="8">
        <v>7119609.62</v>
      </c>
      <c r="L67" s="8">
        <v>1060628.32</v>
      </c>
      <c r="M67" s="8">
        <v>6058981.3</v>
      </c>
      <c r="N67" s="9">
        <v>26</v>
      </c>
      <c r="O67" s="9">
        <v>16.69</v>
      </c>
      <c r="P67" s="9">
        <v>28.81</v>
      </c>
      <c r="Q67" s="8">
        <v>32797341.25</v>
      </c>
      <c r="R67" s="8">
        <v>13927839.01</v>
      </c>
      <c r="S67" s="8">
        <v>18869502.24</v>
      </c>
      <c r="T67" s="8">
        <v>6437000.53</v>
      </c>
      <c r="U67" s="8">
        <v>1628894.49</v>
      </c>
      <c r="V67" s="8">
        <v>4808106.04</v>
      </c>
      <c r="W67" s="9">
        <v>19.62</v>
      </c>
      <c r="X67" s="9">
        <v>11.69</v>
      </c>
      <c r="Y67" s="9">
        <v>25.48</v>
      </c>
      <c r="Z67" s="8">
        <v>2156420.83</v>
      </c>
      <c r="AA67" s="8">
        <v>1250875.26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12504246.94</v>
      </c>
      <c r="I68" s="8">
        <v>161000</v>
      </c>
      <c r="J68" s="8">
        <v>12343246.94</v>
      </c>
      <c r="K68" s="8">
        <v>3509944.87</v>
      </c>
      <c r="L68" s="8">
        <v>34850</v>
      </c>
      <c r="M68" s="8">
        <v>3475094.87</v>
      </c>
      <c r="N68" s="9">
        <v>28.07</v>
      </c>
      <c r="O68" s="9">
        <v>21.64</v>
      </c>
      <c r="P68" s="9">
        <v>28.15</v>
      </c>
      <c r="Q68" s="8">
        <v>15885702.32</v>
      </c>
      <c r="R68" s="8">
        <v>3563163</v>
      </c>
      <c r="S68" s="8">
        <v>12322539.32</v>
      </c>
      <c r="T68" s="8">
        <v>3196220.55</v>
      </c>
      <c r="U68" s="8">
        <v>4327.5</v>
      </c>
      <c r="V68" s="8">
        <v>3191893.05</v>
      </c>
      <c r="W68" s="9">
        <v>20.12</v>
      </c>
      <c r="X68" s="9">
        <v>0.12</v>
      </c>
      <c r="Y68" s="9">
        <v>25.9</v>
      </c>
      <c r="Z68" s="8">
        <v>20707.62</v>
      </c>
      <c r="AA68" s="8">
        <v>283201.82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68247121.74</v>
      </c>
      <c r="I69" s="8">
        <v>14498596.38</v>
      </c>
      <c r="J69" s="8">
        <v>53748525.36</v>
      </c>
      <c r="K69" s="8">
        <v>16225609.93</v>
      </c>
      <c r="L69" s="8">
        <v>927485.99</v>
      </c>
      <c r="M69" s="8">
        <v>15298123.94</v>
      </c>
      <c r="N69" s="9">
        <v>23.77</v>
      </c>
      <c r="O69" s="9">
        <v>6.39</v>
      </c>
      <c r="P69" s="9">
        <v>28.46</v>
      </c>
      <c r="Q69" s="8">
        <v>81306564.31</v>
      </c>
      <c r="R69" s="8">
        <v>32838658.71</v>
      </c>
      <c r="S69" s="8">
        <v>48467905.6</v>
      </c>
      <c r="T69" s="8">
        <v>11087551.48</v>
      </c>
      <c r="U69" s="8">
        <v>168599.01</v>
      </c>
      <c r="V69" s="8">
        <v>10918952.47</v>
      </c>
      <c r="W69" s="9">
        <v>13.63</v>
      </c>
      <c r="X69" s="9">
        <v>0.51</v>
      </c>
      <c r="Y69" s="9">
        <v>22.52</v>
      </c>
      <c r="Z69" s="8">
        <v>5280619.76</v>
      </c>
      <c r="AA69" s="8">
        <v>4379171.47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18197173.04</v>
      </c>
      <c r="I70" s="8">
        <v>5720017</v>
      </c>
      <c r="J70" s="8">
        <v>12477156.04</v>
      </c>
      <c r="K70" s="8">
        <v>3230639.75</v>
      </c>
      <c r="L70" s="8">
        <v>2000</v>
      </c>
      <c r="M70" s="8">
        <v>3228639.75</v>
      </c>
      <c r="N70" s="9">
        <v>17.75</v>
      </c>
      <c r="O70" s="9">
        <v>0.03</v>
      </c>
      <c r="P70" s="9">
        <v>25.87</v>
      </c>
      <c r="Q70" s="8">
        <v>18286115.04</v>
      </c>
      <c r="R70" s="8">
        <v>7994840.54</v>
      </c>
      <c r="S70" s="8">
        <v>10291274.5</v>
      </c>
      <c r="T70" s="8">
        <v>2500489.11</v>
      </c>
      <c r="U70" s="8">
        <v>15000</v>
      </c>
      <c r="V70" s="8">
        <v>2485489.11</v>
      </c>
      <c r="W70" s="9">
        <v>13.67</v>
      </c>
      <c r="X70" s="9">
        <v>0.18</v>
      </c>
      <c r="Y70" s="9">
        <v>24.15</v>
      </c>
      <c r="Z70" s="8">
        <v>2185881.54</v>
      </c>
      <c r="AA70" s="8">
        <v>743150.64</v>
      </c>
    </row>
    <row r="71" spans="1:2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258</v>
      </c>
      <c r="G71" s="53" t="s">
        <v>318</v>
      </c>
      <c r="H71" s="8">
        <v>18892095.86</v>
      </c>
      <c r="I71" s="8">
        <v>2632958.48</v>
      </c>
      <c r="J71" s="8">
        <v>16259137.38</v>
      </c>
      <c r="K71" s="8">
        <v>4899702.58</v>
      </c>
      <c r="L71" s="8">
        <v>492</v>
      </c>
      <c r="M71" s="8">
        <v>4899210.58</v>
      </c>
      <c r="N71" s="9">
        <v>25.93</v>
      </c>
      <c r="O71" s="9">
        <v>0.01</v>
      </c>
      <c r="P71" s="9">
        <v>30.13</v>
      </c>
      <c r="Q71" s="8">
        <v>20017020.86</v>
      </c>
      <c r="R71" s="8">
        <v>5085799.43</v>
      </c>
      <c r="S71" s="8">
        <v>14931221.43</v>
      </c>
      <c r="T71" s="8">
        <v>3890191.96</v>
      </c>
      <c r="U71" s="8">
        <v>9971.16</v>
      </c>
      <c r="V71" s="8">
        <v>3880220.8</v>
      </c>
      <c r="W71" s="9">
        <v>19.43</v>
      </c>
      <c r="X71" s="9">
        <v>0.19</v>
      </c>
      <c r="Y71" s="9">
        <v>25.98</v>
      </c>
      <c r="Z71" s="8">
        <v>1327915.95</v>
      </c>
      <c r="AA71" s="8">
        <v>1018989.78</v>
      </c>
    </row>
    <row r="72" spans="1:2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258</v>
      </c>
      <c r="G72" s="53" t="s">
        <v>319</v>
      </c>
      <c r="H72" s="8">
        <v>39053255.13</v>
      </c>
      <c r="I72" s="8">
        <v>13720620.73</v>
      </c>
      <c r="J72" s="8">
        <v>25332634.4</v>
      </c>
      <c r="K72" s="8">
        <v>8169783.14</v>
      </c>
      <c r="L72" s="8">
        <v>779800</v>
      </c>
      <c r="M72" s="8">
        <v>7389983.14</v>
      </c>
      <c r="N72" s="9">
        <v>20.91</v>
      </c>
      <c r="O72" s="9">
        <v>5.68</v>
      </c>
      <c r="P72" s="9">
        <v>29.17</v>
      </c>
      <c r="Q72" s="8">
        <v>45281943.17</v>
      </c>
      <c r="R72" s="8">
        <v>20972033.73</v>
      </c>
      <c r="S72" s="8">
        <v>24309909.44</v>
      </c>
      <c r="T72" s="8">
        <v>6095691.11</v>
      </c>
      <c r="U72" s="8">
        <v>567400.15</v>
      </c>
      <c r="V72" s="8">
        <v>5528290.96</v>
      </c>
      <c r="W72" s="9">
        <v>13.46</v>
      </c>
      <c r="X72" s="9">
        <v>2.7</v>
      </c>
      <c r="Y72" s="9">
        <v>22.74</v>
      </c>
      <c r="Z72" s="8">
        <v>1022724.96</v>
      </c>
      <c r="AA72" s="8">
        <v>1861692.18</v>
      </c>
    </row>
    <row r="73" spans="1:2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258</v>
      </c>
      <c r="G73" s="53" t="s">
        <v>320</v>
      </c>
      <c r="H73" s="8">
        <v>29609159.31</v>
      </c>
      <c r="I73" s="8">
        <v>7440802</v>
      </c>
      <c r="J73" s="8">
        <v>22168357.31</v>
      </c>
      <c r="K73" s="8">
        <v>6836923.85</v>
      </c>
      <c r="L73" s="8">
        <v>512148.88</v>
      </c>
      <c r="M73" s="8">
        <v>6324774.97</v>
      </c>
      <c r="N73" s="9">
        <v>23.09</v>
      </c>
      <c r="O73" s="9">
        <v>6.88</v>
      </c>
      <c r="P73" s="9">
        <v>28.53</v>
      </c>
      <c r="Q73" s="8">
        <v>30036342.31</v>
      </c>
      <c r="R73" s="8">
        <v>9158440.4</v>
      </c>
      <c r="S73" s="8">
        <v>20877901.91</v>
      </c>
      <c r="T73" s="8">
        <v>5876010.75</v>
      </c>
      <c r="U73" s="8">
        <v>626572.02</v>
      </c>
      <c r="V73" s="8">
        <v>5249438.73</v>
      </c>
      <c r="W73" s="9">
        <v>19.56</v>
      </c>
      <c r="X73" s="9">
        <v>6.84</v>
      </c>
      <c r="Y73" s="9">
        <v>25.14</v>
      </c>
      <c r="Z73" s="8">
        <v>1290455.4</v>
      </c>
      <c r="AA73" s="8">
        <v>1075336.24</v>
      </c>
    </row>
    <row r="74" spans="1:2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258</v>
      </c>
      <c r="G74" s="53" t="s">
        <v>321</v>
      </c>
      <c r="H74" s="8">
        <v>36448166.75</v>
      </c>
      <c r="I74" s="8">
        <v>2873679.75</v>
      </c>
      <c r="J74" s="8">
        <v>33574487</v>
      </c>
      <c r="K74" s="8">
        <v>9788687.51</v>
      </c>
      <c r="L74" s="8">
        <v>174477.75</v>
      </c>
      <c r="M74" s="8">
        <v>9614209.76</v>
      </c>
      <c r="N74" s="9">
        <v>26.85</v>
      </c>
      <c r="O74" s="9">
        <v>6.07</v>
      </c>
      <c r="P74" s="9">
        <v>28.63</v>
      </c>
      <c r="Q74" s="8">
        <v>38132178.83</v>
      </c>
      <c r="R74" s="8">
        <v>5745964</v>
      </c>
      <c r="S74" s="8">
        <v>32386214.83</v>
      </c>
      <c r="T74" s="8">
        <v>8155389.45</v>
      </c>
      <c r="U74" s="8">
        <v>36682.6</v>
      </c>
      <c r="V74" s="8">
        <v>8118706.85</v>
      </c>
      <c r="W74" s="9">
        <v>21.38</v>
      </c>
      <c r="X74" s="9">
        <v>0.63</v>
      </c>
      <c r="Y74" s="9">
        <v>25.06</v>
      </c>
      <c r="Z74" s="8">
        <v>1188272.17</v>
      </c>
      <c r="AA74" s="8">
        <v>1495502.91</v>
      </c>
    </row>
    <row r="75" spans="1:2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258</v>
      </c>
      <c r="G75" s="53" t="s">
        <v>322</v>
      </c>
      <c r="H75" s="8">
        <v>34689433.51</v>
      </c>
      <c r="I75" s="8">
        <v>3117770</v>
      </c>
      <c r="J75" s="8">
        <v>31571663.51</v>
      </c>
      <c r="K75" s="8">
        <v>9665340.91</v>
      </c>
      <c r="L75" s="8">
        <v>258258.67</v>
      </c>
      <c r="M75" s="8">
        <v>9407082.24</v>
      </c>
      <c r="N75" s="9">
        <v>27.86</v>
      </c>
      <c r="O75" s="9">
        <v>8.28</v>
      </c>
      <c r="P75" s="9">
        <v>29.79</v>
      </c>
      <c r="Q75" s="8">
        <v>38593855.51</v>
      </c>
      <c r="R75" s="8">
        <v>9362000</v>
      </c>
      <c r="S75" s="8">
        <v>29231855.51</v>
      </c>
      <c r="T75" s="8">
        <v>7364039.91</v>
      </c>
      <c r="U75" s="8">
        <v>140994.5</v>
      </c>
      <c r="V75" s="8">
        <v>7223045.41</v>
      </c>
      <c r="W75" s="9">
        <v>19.08</v>
      </c>
      <c r="X75" s="9">
        <v>1.5</v>
      </c>
      <c r="Y75" s="9">
        <v>24.7</v>
      </c>
      <c r="Z75" s="8">
        <v>2339808</v>
      </c>
      <c r="AA75" s="8">
        <v>2184036.83</v>
      </c>
    </row>
    <row r="76" spans="1:2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258</v>
      </c>
      <c r="G76" s="53" t="s">
        <v>323</v>
      </c>
      <c r="H76" s="8">
        <v>19756573.76</v>
      </c>
      <c r="I76" s="8">
        <v>5709625.22</v>
      </c>
      <c r="J76" s="8">
        <v>14046948.54</v>
      </c>
      <c r="K76" s="8">
        <v>4547160.09</v>
      </c>
      <c r="L76" s="8">
        <v>451623.17</v>
      </c>
      <c r="M76" s="8">
        <v>4095536.92</v>
      </c>
      <c r="N76" s="9">
        <v>23.01</v>
      </c>
      <c r="O76" s="9">
        <v>7.9</v>
      </c>
      <c r="P76" s="9">
        <v>29.15</v>
      </c>
      <c r="Q76" s="8">
        <v>21275438.76</v>
      </c>
      <c r="R76" s="8">
        <v>8199283.94</v>
      </c>
      <c r="S76" s="8">
        <v>13076154.82</v>
      </c>
      <c r="T76" s="8">
        <v>3729045.1</v>
      </c>
      <c r="U76" s="8">
        <v>350244.14</v>
      </c>
      <c r="V76" s="8">
        <v>3378800.96</v>
      </c>
      <c r="W76" s="9">
        <v>17.52</v>
      </c>
      <c r="X76" s="9">
        <v>4.27</v>
      </c>
      <c r="Y76" s="9">
        <v>25.83</v>
      </c>
      <c r="Z76" s="8">
        <v>970793.72</v>
      </c>
      <c r="AA76" s="8">
        <v>716735.96</v>
      </c>
    </row>
    <row r="77" spans="1:2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258</v>
      </c>
      <c r="G77" s="53" t="s">
        <v>324</v>
      </c>
      <c r="H77" s="8">
        <v>21750377.23</v>
      </c>
      <c r="I77" s="8">
        <v>3933257.98</v>
      </c>
      <c r="J77" s="8">
        <v>17817119.25</v>
      </c>
      <c r="K77" s="8">
        <v>5432468.56</v>
      </c>
      <c r="L77" s="8">
        <v>264477.09</v>
      </c>
      <c r="M77" s="8">
        <v>5167991.47</v>
      </c>
      <c r="N77" s="9">
        <v>24.97</v>
      </c>
      <c r="O77" s="9">
        <v>6.72</v>
      </c>
      <c r="P77" s="9">
        <v>29</v>
      </c>
      <c r="Q77" s="8">
        <v>22654816.3</v>
      </c>
      <c r="R77" s="8">
        <v>6213165.08</v>
      </c>
      <c r="S77" s="8">
        <v>16441651.22</v>
      </c>
      <c r="T77" s="8">
        <v>4740869.46</v>
      </c>
      <c r="U77" s="8">
        <v>132036.47</v>
      </c>
      <c r="V77" s="8">
        <v>4608832.99</v>
      </c>
      <c r="W77" s="9">
        <v>20.92</v>
      </c>
      <c r="X77" s="9">
        <v>2.12</v>
      </c>
      <c r="Y77" s="9">
        <v>28.03</v>
      </c>
      <c r="Z77" s="8">
        <v>1375468.03</v>
      </c>
      <c r="AA77" s="8">
        <v>559158.48</v>
      </c>
    </row>
    <row r="78" spans="1:2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258</v>
      </c>
      <c r="G78" s="53" t="s">
        <v>325</v>
      </c>
      <c r="H78" s="8">
        <v>20070659.99</v>
      </c>
      <c r="I78" s="8">
        <v>590282.3</v>
      </c>
      <c r="J78" s="8">
        <v>19480377.69</v>
      </c>
      <c r="K78" s="8">
        <v>5441807.18</v>
      </c>
      <c r="L78" s="8">
        <v>355001.58</v>
      </c>
      <c r="M78" s="8">
        <v>5086805.6</v>
      </c>
      <c r="N78" s="9">
        <v>27.11</v>
      </c>
      <c r="O78" s="9">
        <v>60.14</v>
      </c>
      <c r="P78" s="9">
        <v>26.11</v>
      </c>
      <c r="Q78" s="8">
        <v>19390659.99</v>
      </c>
      <c r="R78" s="8">
        <v>1755383.27</v>
      </c>
      <c r="S78" s="8">
        <v>17635276.72</v>
      </c>
      <c r="T78" s="8">
        <v>4511404.28</v>
      </c>
      <c r="U78" s="8">
        <v>28614.43</v>
      </c>
      <c r="V78" s="8">
        <v>4482789.85</v>
      </c>
      <c r="W78" s="9">
        <v>23.26</v>
      </c>
      <c r="X78" s="9">
        <v>1.63</v>
      </c>
      <c r="Y78" s="9">
        <v>25.41</v>
      </c>
      <c r="Z78" s="8">
        <v>1845100.97</v>
      </c>
      <c r="AA78" s="8">
        <v>604015.75</v>
      </c>
    </row>
    <row r="79" spans="1:2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258</v>
      </c>
      <c r="G79" s="53" t="s">
        <v>326</v>
      </c>
      <c r="H79" s="8">
        <v>56663226.62</v>
      </c>
      <c r="I79" s="8">
        <v>6198254.89</v>
      </c>
      <c r="J79" s="8">
        <v>50464971.73</v>
      </c>
      <c r="K79" s="8">
        <v>15123826.45</v>
      </c>
      <c r="L79" s="8">
        <v>44406.51</v>
      </c>
      <c r="M79" s="8">
        <v>15079419.94</v>
      </c>
      <c r="N79" s="9">
        <v>26.69</v>
      </c>
      <c r="O79" s="9">
        <v>0.71</v>
      </c>
      <c r="P79" s="9">
        <v>29.88</v>
      </c>
      <c r="Q79" s="8">
        <v>64133606.52</v>
      </c>
      <c r="R79" s="8">
        <v>18546270.62</v>
      </c>
      <c r="S79" s="8">
        <v>45587335.9</v>
      </c>
      <c r="T79" s="8">
        <v>11273156.93</v>
      </c>
      <c r="U79" s="8">
        <v>262211.68</v>
      </c>
      <c r="V79" s="8">
        <v>11010945.25</v>
      </c>
      <c r="W79" s="9">
        <v>17.57</v>
      </c>
      <c r="X79" s="9">
        <v>1.41</v>
      </c>
      <c r="Y79" s="9">
        <v>24.15</v>
      </c>
      <c r="Z79" s="8">
        <v>4877635.83</v>
      </c>
      <c r="AA79" s="8">
        <v>4068474.69</v>
      </c>
    </row>
    <row r="80" spans="1:2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258</v>
      </c>
      <c r="G80" s="53" t="s">
        <v>327</v>
      </c>
      <c r="H80" s="8">
        <v>23363161.7</v>
      </c>
      <c r="I80" s="8">
        <v>6201212</v>
      </c>
      <c r="J80" s="8">
        <v>17161949.7</v>
      </c>
      <c r="K80" s="8">
        <v>6047431.34</v>
      </c>
      <c r="L80" s="8">
        <v>1155024.24</v>
      </c>
      <c r="M80" s="8">
        <v>4892407.1</v>
      </c>
      <c r="N80" s="9">
        <v>25.88</v>
      </c>
      <c r="O80" s="9">
        <v>18.62</v>
      </c>
      <c r="P80" s="9">
        <v>28.5</v>
      </c>
      <c r="Q80" s="8">
        <v>25239161.7</v>
      </c>
      <c r="R80" s="8">
        <v>8661928.62</v>
      </c>
      <c r="S80" s="8">
        <v>16577233.08</v>
      </c>
      <c r="T80" s="8">
        <v>5642090.27</v>
      </c>
      <c r="U80" s="8">
        <v>1524745.01</v>
      </c>
      <c r="V80" s="8">
        <v>4117345.26</v>
      </c>
      <c r="W80" s="9">
        <v>22.35</v>
      </c>
      <c r="X80" s="9">
        <v>17.6</v>
      </c>
      <c r="Y80" s="9">
        <v>24.83</v>
      </c>
      <c r="Z80" s="8">
        <v>584716.62</v>
      </c>
      <c r="AA80" s="8">
        <v>775061.84</v>
      </c>
    </row>
    <row r="81" spans="1:2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258</v>
      </c>
      <c r="G81" s="53" t="s">
        <v>328</v>
      </c>
      <c r="H81" s="8">
        <v>47682616.73</v>
      </c>
      <c r="I81" s="8">
        <v>14476942.82</v>
      </c>
      <c r="J81" s="8">
        <v>33205673.91</v>
      </c>
      <c r="K81" s="8">
        <v>10618466.49</v>
      </c>
      <c r="L81" s="8">
        <v>907061.45</v>
      </c>
      <c r="M81" s="8">
        <v>9711405.04</v>
      </c>
      <c r="N81" s="9">
        <v>22.26</v>
      </c>
      <c r="O81" s="9">
        <v>6.26</v>
      </c>
      <c r="P81" s="9">
        <v>29.24</v>
      </c>
      <c r="Q81" s="8">
        <v>51647274.38</v>
      </c>
      <c r="R81" s="8">
        <v>19379030.03</v>
      </c>
      <c r="S81" s="8">
        <v>32268244.35</v>
      </c>
      <c r="T81" s="8">
        <v>8690701.77</v>
      </c>
      <c r="U81" s="8">
        <v>767775.43</v>
      </c>
      <c r="V81" s="8">
        <v>7922926.34</v>
      </c>
      <c r="W81" s="9">
        <v>16.82</v>
      </c>
      <c r="X81" s="9">
        <v>3.96</v>
      </c>
      <c r="Y81" s="9">
        <v>24.55</v>
      </c>
      <c r="Z81" s="8">
        <v>937429.56</v>
      </c>
      <c r="AA81" s="8">
        <v>1788478.7</v>
      </c>
    </row>
    <row r="82" spans="1:2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258</v>
      </c>
      <c r="G82" s="53" t="s">
        <v>262</v>
      </c>
      <c r="H82" s="8">
        <v>37016402.69</v>
      </c>
      <c r="I82" s="8">
        <v>5824234</v>
      </c>
      <c r="J82" s="8">
        <v>31192168.69</v>
      </c>
      <c r="K82" s="8">
        <v>9446342.39</v>
      </c>
      <c r="L82" s="8">
        <v>850</v>
      </c>
      <c r="M82" s="8">
        <v>9445492.39</v>
      </c>
      <c r="N82" s="9">
        <v>25.51</v>
      </c>
      <c r="O82" s="9">
        <v>0.01</v>
      </c>
      <c r="P82" s="9">
        <v>30.28</v>
      </c>
      <c r="Q82" s="8">
        <v>39084094.69</v>
      </c>
      <c r="R82" s="8">
        <v>9949401</v>
      </c>
      <c r="S82" s="8">
        <v>29134693.69</v>
      </c>
      <c r="T82" s="8">
        <v>7345708.94</v>
      </c>
      <c r="U82" s="8">
        <v>64456.31</v>
      </c>
      <c r="V82" s="8">
        <v>7281252.63</v>
      </c>
      <c r="W82" s="9">
        <v>18.79</v>
      </c>
      <c r="X82" s="9">
        <v>0.64</v>
      </c>
      <c r="Y82" s="9">
        <v>24.99</v>
      </c>
      <c r="Z82" s="8">
        <v>2057475</v>
      </c>
      <c r="AA82" s="8">
        <v>2164239.76</v>
      </c>
    </row>
    <row r="83" spans="1:2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258</v>
      </c>
      <c r="G83" s="53" t="s">
        <v>329</v>
      </c>
      <c r="H83" s="8">
        <v>12417027.86</v>
      </c>
      <c r="I83" s="8">
        <v>248107</v>
      </c>
      <c r="J83" s="8">
        <v>12168920.86</v>
      </c>
      <c r="K83" s="8">
        <v>3359776.58</v>
      </c>
      <c r="L83" s="8">
        <v>23702</v>
      </c>
      <c r="M83" s="8">
        <v>3336074.58</v>
      </c>
      <c r="N83" s="9">
        <v>27.05</v>
      </c>
      <c r="O83" s="9">
        <v>9.55</v>
      </c>
      <c r="P83" s="9">
        <v>27.41</v>
      </c>
      <c r="Q83" s="8">
        <v>12215567.86</v>
      </c>
      <c r="R83" s="8">
        <v>1171371.01</v>
      </c>
      <c r="S83" s="8">
        <v>11044196.85</v>
      </c>
      <c r="T83" s="8">
        <v>3015876.56</v>
      </c>
      <c r="U83" s="8">
        <v>0</v>
      </c>
      <c r="V83" s="8">
        <v>3015876.56</v>
      </c>
      <c r="W83" s="9">
        <v>24.68</v>
      </c>
      <c r="X83" s="9">
        <v>0</v>
      </c>
      <c r="Y83" s="9">
        <v>27.3</v>
      </c>
      <c r="Z83" s="8">
        <v>1124724.01</v>
      </c>
      <c r="AA83" s="8">
        <v>320198.02</v>
      </c>
    </row>
    <row r="84" spans="1:2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258</v>
      </c>
      <c r="G84" s="53" t="s">
        <v>263</v>
      </c>
      <c r="H84" s="8">
        <v>30916814</v>
      </c>
      <c r="I84" s="8">
        <v>3958463</v>
      </c>
      <c r="J84" s="8">
        <v>26958351</v>
      </c>
      <c r="K84" s="8">
        <v>7391337.57</v>
      </c>
      <c r="L84" s="8">
        <v>446214.45</v>
      </c>
      <c r="M84" s="8">
        <v>6945123.12</v>
      </c>
      <c r="N84" s="9">
        <v>23.9</v>
      </c>
      <c r="O84" s="9">
        <v>11.27</v>
      </c>
      <c r="P84" s="9">
        <v>25.76</v>
      </c>
      <c r="Q84" s="8">
        <v>37102051</v>
      </c>
      <c r="R84" s="8">
        <v>11044281</v>
      </c>
      <c r="S84" s="8">
        <v>26057770</v>
      </c>
      <c r="T84" s="8">
        <v>9062516.96</v>
      </c>
      <c r="U84" s="8">
        <v>2583344.24</v>
      </c>
      <c r="V84" s="8">
        <v>6479172.72</v>
      </c>
      <c r="W84" s="9">
        <v>24.42</v>
      </c>
      <c r="X84" s="9">
        <v>23.39</v>
      </c>
      <c r="Y84" s="9">
        <v>24.86</v>
      </c>
      <c r="Z84" s="8">
        <v>900581</v>
      </c>
      <c r="AA84" s="8">
        <v>465950.4</v>
      </c>
    </row>
    <row r="85" spans="1:2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258</v>
      </c>
      <c r="G85" s="53" t="s">
        <v>330</v>
      </c>
      <c r="H85" s="8">
        <v>13870183.82</v>
      </c>
      <c r="I85" s="8">
        <v>1905604.14</v>
      </c>
      <c r="J85" s="8">
        <v>11964579.68</v>
      </c>
      <c r="K85" s="8">
        <v>3490270.95</v>
      </c>
      <c r="L85" s="8">
        <v>191044.32</v>
      </c>
      <c r="M85" s="8">
        <v>3299226.63</v>
      </c>
      <c r="N85" s="9">
        <v>25.16</v>
      </c>
      <c r="O85" s="9">
        <v>10.02</v>
      </c>
      <c r="P85" s="9">
        <v>27.57</v>
      </c>
      <c r="Q85" s="8">
        <v>15746283.82</v>
      </c>
      <c r="R85" s="8">
        <v>4246234.28</v>
      </c>
      <c r="S85" s="8">
        <v>11500049.54</v>
      </c>
      <c r="T85" s="8">
        <v>3014787.17</v>
      </c>
      <c r="U85" s="8">
        <v>157121.17</v>
      </c>
      <c r="V85" s="8">
        <v>2857666</v>
      </c>
      <c r="W85" s="9">
        <v>19.14</v>
      </c>
      <c r="X85" s="9">
        <v>3.7</v>
      </c>
      <c r="Y85" s="9">
        <v>24.84</v>
      </c>
      <c r="Z85" s="8">
        <v>464530.14</v>
      </c>
      <c r="AA85" s="8">
        <v>441560.63</v>
      </c>
    </row>
    <row r="86" spans="1:2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258</v>
      </c>
      <c r="G86" s="53" t="s">
        <v>331</v>
      </c>
      <c r="H86" s="8">
        <v>26417724.65</v>
      </c>
      <c r="I86" s="8">
        <v>10162008.31</v>
      </c>
      <c r="J86" s="8">
        <v>16255716.34</v>
      </c>
      <c r="K86" s="8">
        <v>5334200.06</v>
      </c>
      <c r="L86" s="8">
        <v>811521.55</v>
      </c>
      <c r="M86" s="8">
        <v>4522678.51</v>
      </c>
      <c r="N86" s="9">
        <v>20.19</v>
      </c>
      <c r="O86" s="9">
        <v>7.98</v>
      </c>
      <c r="P86" s="9">
        <v>27.82</v>
      </c>
      <c r="Q86" s="8">
        <v>27613247.5</v>
      </c>
      <c r="R86" s="8">
        <v>11570458.13</v>
      </c>
      <c r="S86" s="8">
        <v>16042789.37</v>
      </c>
      <c r="T86" s="8">
        <v>4597402.66</v>
      </c>
      <c r="U86" s="8">
        <v>881576.22</v>
      </c>
      <c r="V86" s="8">
        <v>3715826.44</v>
      </c>
      <c r="W86" s="9">
        <v>16.64</v>
      </c>
      <c r="X86" s="9">
        <v>7.61</v>
      </c>
      <c r="Y86" s="9">
        <v>23.16</v>
      </c>
      <c r="Z86" s="8">
        <v>212926.97</v>
      </c>
      <c r="AA86" s="8">
        <v>806852.07</v>
      </c>
    </row>
    <row r="87" spans="1:2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258</v>
      </c>
      <c r="G87" s="53" t="s">
        <v>332</v>
      </c>
      <c r="H87" s="8">
        <v>50210027.02</v>
      </c>
      <c r="I87" s="8">
        <v>41528</v>
      </c>
      <c r="J87" s="8">
        <v>50168499.02</v>
      </c>
      <c r="K87" s="8">
        <v>14878760.06</v>
      </c>
      <c r="L87" s="8">
        <v>38859.5</v>
      </c>
      <c r="M87" s="8">
        <v>14839900.56</v>
      </c>
      <c r="N87" s="9">
        <v>29.63</v>
      </c>
      <c r="O87" s="9">
        <v>93.57</v>
      </c>
      <c r="P87" s="9">
        <v>29.58</v>
      </c>
      <c r="Q87" s="8">
        <v>51628127.02</v>
      </c>
      <c r="R87" s="8">
        <v>3546171.86</v>
      </c>
      <c r="S87" s="8">
        <v>48081955.16</v>
      </c>
      <c r="T87" s="8">
        <v>12468249.08</v>
      </c>
      <c r="U87" s="8">
        <v>80986</v>
      </c>
      <c r="V87" s="8">
        <v>12387263.08</v>
      </c>
      <c r="W87" s="9">
        <v>24.15</v>
      </c>
      <c r="X87" s="9">
        <v>2.28</v>
      </c>
      <c r="Y87" s="9">
        <v>25.76</v>
      </c>
      <c r="Z87" s="8">
        <v>2086543.86</v>
      </c>
      <c r="AA87" s="8">
        <v>2452637.48</v>
      </c>
    </row>
    <row r="88" spans="1:2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258</v>
      </c>
      <c r="G88" s="53" t="s">
        <v>333</v>
      </c>
      <c r="H88" s="8">
        <v>34328843.1</v>
      </c>
      <c r="I88" s="8">
        <v>6032745.73</v>
      </c>
      <c r="J88" s="8">
        <v>28296097.37</v>
      </c>
      <c r="K88" s="8">
        <v>8316628.88</v>
      </c>
      <c r="L88" s="8">
        <v>12655</v>
      </c>
      <c r="M88" s="8">
        <v>8303973.88</v>
      </c>
      <c r="N88" s="9">
        <v>24.22</v>
      </c>
      <c r="O88" s="9">
        <v>0.2</v>
      </c>
      <c r="P88" s="9">
        <v>29.34</v>
      </c>
      <c r="Q88" s="8">
        <v>36104343.1</v>
      </c>
      <c r="R88" s="8">
        <v>11748287.1</v>
      </c>
      <c r="S88" s="8">
        <v>24356056</v>
      </c>
      <c r="T88" s="8">
        <v>5950593.72</v>
      </c>
      <c r="U88" s="8">
        <v>35673</v>
      </c>
      <c r="V88" s="8">
        <v>5914920.72</v>
      </c>
      <c r="W88" s="9">
        <v>16.48</v>
      </c>
      <c r="X88" s="9">
        <v>0.3</v>
      </c>
      <c r="Y88" s="9">
        <v>24.28</v>
      </c>
      <c r="Z88" s="8">
        <v>3940041.37</v>
      </c>
      <c r="AA88" s="8">
        <v>2389053.16</v>
      </c>
    </row>
    <row r="89" spans="1:2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258</v>
      </c>
      <c r="G89" s="53" t="s">
        <v>334</v>
      </c>
      <c r="H89" s="8">
        <v>38871969.41</v>
      </c>
      <c r="I89" s="8">
        <v>8678000</v>
      </c>
      <c r="J89" s="8">
        <v>30193969.41</v>
      </c>
      <c r="K89" s="8">
        <v>9480923.68</v>
      </c>
      <c r="L89" s="8">
        <v>0</v>
      </c>
      <c r="M89" s="8">
        <v>9480923.68</v>
      </c>
      <c r="N89" s="9">
        <v>24.39</v>
      </c>
      <c r="O89" s="9">
        <v>0</v>
      </c>
      <c r="P89" s="9">
        <v>31.4</v>
      </c>
      <c r="Q89" s="8">
        <v>41016119.36</v>
      </c>
      <c r="R89" s="8">
        <v>13570573.95</v>
      </c>
      <c r="S89" s="8">
        <v>27445545.41</v>
      </c>
      <c r="T89" s="8">
        <v>6571784.21</v>
      </c>
      <c r="U89" s="8">
        <v>57254.12</v>
      </c>
      <c r="V89" s="8">
        <v>6514530.09</v>
      </c>
      <c r="W89" s="9">
        <v>16.02</v>
      </c>
      <c r="X89" s="9">
        <v>0.42</v>
      </c>
      <c r="Y89" s="9">
        <v>23.73</v>
      </c>
      <c r="Z89" s="8">
        <v>2748424</v>
      </c>
      <c r="AA89" s="8">
        <v>2966393.59</v>
      </c>
    </row>
    <row r="90" spans="1:2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258</v>
      </c>
      <c r="G90" s="53" t="s">
        <v>335</v>
      </c>
      <c r="H90" s="8">
        <v>22570765.55</v>
      </c>
      <c r="I90" s="8">
        <v>4500038.45</v>
      </c>
      <c r="J90" s="8">
        <v>18070727.1</v>
      </c>
      <c r="K90" s="8">
        <v>4931500.96</v>
      </c>
      <c r="L90" s="8">
        <v>4840.18</v>
      </c>
      <c r="M90" s="8">
        <v>4926660.78</v>
      </c>
      <c r="N90" s="9">
        <v>21.84</v>
      </c>
      <c r="O90" s="9">
        <v>0.1</v>
      </c>
      <c r="P90" s="9">
        <v>27.26</v>
      </c>
      <c r="Q90" s="8">
        <v>24470765.55</v>
      </c>
      <c r="R90" s="8">
        <v>7191614.29</v>
      </c>
      <c r="S90" s="8">
        <v>17279151.26</v>
      </c>
      <c r="T90" s="8">
        <v>4244759.25</v>
      </c>
      <c r="U90" s="8">
        <v>30</v>
      </c>
      <c r="V90" s="8">
        <v>4244729.25</v>
      </c>
      <c r="W90" s="9">
        <v>17.34</v>
      </c>
      <c r="X90" s="9">
        <v>0</v>
      </c>
      <c r="Y90" s="9">
        <v>24.56</v>
      </c>
      <c r="Z90" s="8">
        <v>791575.84</v>
      </c>
      <c r="AA90" s="8">
        <v>681931.53</v>
      </c>
    </row>
    <row r="91" spans="1:2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258</v>
      </c>
      <c r="G91" s="53" t="s">
        <v>336</v>
      </c>
      <c r="H91" s="8">
        <v>18466522.05</v>
      </c>
      <c r="I91" s="8">
        <v>3274132.62</v>
      </c>
      <c r="J91" s="8">
        <v>15192389.43</v>
      </c>
      <c r="K91" s="8">
        <v>5064713.04</v>
      </c>
      <c r="L91" s="8">
        <v>758123.26</v>
      </c>
      <c r="M91" s="8">
        <v>4306589.78</v>
      </c>
      <c r="N91" s="9">
        <v>27.42</v>
      </c>
      <c r="O91" s="9">
        <v>23.15</v>
      </c>
      <c r="P91" s="9">
        <v>28.34</v>
      </c>
      <c r="Q91" s="8">
        <v>21485605.93</v>
      </c>
      <c r="R91" s="8">
        <v>7465905</v>
      </c>
      <c r="S91" s="8">
        <v>14019700.93</v>
      </c>
      <c r="T91" s="8">
        <v>4078035.92</v>
      </c>
      <c r="U91" s="8">
        <v>514084.72</v>
      </c>
      <c r="V91" s="8">
        <v>3563951.2</v>
      </c>
      <c r="W91" s="9">
        <v>18.98</v>
      </c>
      <c r="X91" s="9">
        <v>6.88</v>
      </c>
      <c r="Y91" s="9">
        <v>25.42</v>
      </c>
      <c r="Z91" s="8">
        <v>1172688.5</v>
      </c>
      <c r="AA91" s="8">
        <v>742638.58</v>
      </c>
    </row>
    <row r="92" spans="1:2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258</v>
      </c>
      <c r="G92" s="53" t="s">
        <v>264</v>
      </c>
      <c r="H92" s="8">
        <v>64825690.37</v>
      </c>
      <c r="I92" s="8">
        <v>21253445.04</v>
      </c>
      <c r="J92" s="8">
        <v>43572245.33</v>
      </c>
      <c r="K92" s="8">
        <v>13739571.9</v>
      </c>
      <c r="L92" s="8">
        <v>1697937.63</v>
      </c>
      <c r="M92" s="8">
        <v>12041634.27</v>
      </c>
      <c r="N92" s="9">
        <v>21.19</v>
      </c>
      <c r="O92" s="9">
        <v>7.98</v>
      </c>
      <c r="P92" s="9">
        <v>27.63</v>
      </c>
      <c r="Q92" s="8">
        <v>76676746.94</v>
      </c>
      <c r="R92" s="8">
        <v>35002573.35</v>
      </c>
      <c r="S92" s="8">
        <v>41674173.59</v>
      </c>
      <c r="T92" s="8">
        <v>9947402.37</v>
      </c>
      <c r="U92" s="8">
        <v>59244.56</v>
      </c>
      <c r="V92" s="8">
        <v>9888157.81</v>
      </c>
      <c r="W92" s="9">
        <v>12.97</v>
      </c>
      <c r="X92" s="9">
        <v>0.16</v>
      </c>
      <c r="Y92" s="9">
        <v>23.72</v>
      </c>
      <c r="Z92" s="8">
        <v>1898071.74</v>
      </c>
      <c r="AA92" s="8">
        <v>2153476.46</v>
      </c>
    </row>
    <row r="93" spans="1:2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258</v>
      </c>
      <c r="G93" s="53" t="s">
        <v>337</v>
      </c>
      <c r="H93" s="8">
        <v>24350190.36</v>
      </c>
      <c r="I93" s="8">
        <v>825914</v>
      </c>
      <c r="J93" s="8">
        <v>23524276.36</v>
      </c>
      <c r="K93" s="8">
        <v>6783044.46</v>
      </c>
      <c r="L93" s="8">
        <v>6263.82</v>
      </c>
      <c r="M93" s="8">
        <v>6776780.64</v>
      </c>
      <c r="N93" s="9">
        <v>27.85</v>
      </c>
      <c r="O93" s="9">
        <v>0.75</v>
      </c>
      <c r="P93" s="9">
        <v>28.8</v>
      </c>
      <c r="Q93" s="8">
        <v>24703282.36</v>
      </c>
      <c r="R93" s="8">
        <v>1885600.77</v>
      </c>
      <c r="S93" s="8">
        <v>22817681.59</v>
      </c>
      <c r="T93" s="8">
        <v>6043499.16</v>
      </c>
      <c r="U93" s="8">
        <v>124148.64</v>
      </c>
      <c r="V93" s="8">
        <v>5919350.52</v>
      </c>
      <c r="W93" s="9">
        <v>24.46</v>
      </c>
      <c r="X93" s="9">
        <v>6.58</v>
      </c>
      <c r="Y93" s="9">
        <v>25.94</v>
      </c>
      <c r="Z93" s="8">
        <v>706594.77</v>
      </c>
      <c r="AA93" s="8">
        <v>857430.12</v>
      </c>
    </row>
    <row r="94" spans="1:2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258</v>
      </c>
      <c r="G94" s="53" t="s">
        <v>338</v>
      </c>
      <c r="H94" s="8">
        <v>29623060.61</v>
      </c>
      <c r="I94" s="8">
        <v>7179624.61</v>
      </c>
      <c r="J94" s="8">
        <v>22443436</v>
      </c>
      <c r="K94" s="8">
        <v>7973279.83</v>
      </c>
      <c r="L94" s="8">
        <v>1178943</v>
      </c>
      <c r="M94" s="8">
        <v>6794336.83</v>
      </c>
      <c r="N94" s="9">
        <v>26.91</v>
      </c>
      <c r="O94" s="9">
        <v>16.42</v>
      </c>
      <c r="P94" s="9">
        <v>30.27</v>
      </c>
      <c r="Q94" s="8">
        <v>33175460.61</v>
      </c>
      <c r="R94" s="8">
        <v>10986712.81</v>
      </c>
      <c r="S94" s="8">
        <v>22188747.8</v>
      </c>
      <c r="T94" s="8">
        <v>5777172.56</v>
      </c>
      <c r="U94" s="8">
        <v>17415</v>
      </c>
      <c r="V94" s="8">
        <v>5759757.56</v>
      </c>
      <c r="W94" s="9">
        <v>17.41</v>
      </c>
      <c r="X94" s="9">
        <v>0.15</v>
      </c>
      <c r="Y94" s="9">
        <v>25.95</v>
      </c>
      <c r="Z94" s="8">
        <v>254688.2</v>
      </c>
      <c r="AA94" s="8">
        <v>1034579.27</v>
      </c>
    </row>
    <row r="95" spans="1:2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258</v>
      </c>
      <c r="G95" s="53" t="s">
        <v>339</v>
      </c>
      <c r="H95" s="8">
        <v>21124175</v>
      </c>
      <c r="I95" s="8">
        <v>2437279</v>
      </c>
      <c r="J95" s="8">
        <v>18686896</v>
      </c>
      <c r="K95" s="8">
        <v>5324887</v>
      </c>
      <c r="L95" s="8">
        <v>5326.33</v>
      </c>
      <c r="M95" s="8">
        <v>5319560.67</v>
      </c>
      <c r="N95" s="9">
        <v>25.2</v>
      </c>
      <c r="O95" s="9">
        <v>0.21</v>
      </c>
      <c r="P95" s="9">
        <v>28.46</v>
      </c>
      <c r="Q95" s="8">
        <v>24403920</v>
      </c>
      <c r="R95" s="8">
        <v>6420567</v>
      </c>
      <c r="S95" s="8">
        <v>17983353</v>
      </c>
      <c r="T95" s="8">
        <v>4289545.97</v>
      </c>
      <c r="U95" s="8">
        <v>171809.68</v>
      </c>
      <c r="V95" s="8">
        <v>4117736.29</v>
      </c>
      <c r="W95" s="9">
        <v>17.57</v>
      </c>
      <c r="X95" s="9">
        <v>2.67</v>
      </c>
      <c r="Y95" s="9">
        <v>22.89</v>
      </c>
      <c r="Z95" s="8">
        <v>703543</v>
      </c>
      <c r="AA95" s="8">
        <v>1201824.38</v>
      </c>
    </row>
    <row r="96" spans="1:2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258</v>
      </c>
      <c r="G96" s="53" t="s">
        <v>340</v>
      </c>
      <c r="H96" s="8">
        <v>25696604.02</v>
      </c>
      <c r="I96" s="8">
        <v>5233757</v>
      </c>
      <c r="J96" s="8">
        <v>20462847.02</v>
      </c>
      <c r="K96" s="8">
        <v>5740763.32</v>
      </c>
      <c r="L96" s="8">
        <v>31776.8</v>
      </c>
      <c r="M96" s="8">
        <v>5708986.52</v>
      </c>
      <c r="N96" s="9">
        <v>22.34</v>
      </c>
      <c r="O96" s="9">
        <v>0.6</v>
      </c>
      <c r="P96" s="9">
        <v>27.89</v>
      </c>
      <c r="Q96" s="8">
        <v>25791604.02</v>
      </c>
      <c r="R96" s="8">
        <v>7007287</v>
      </c>
      <c r="S96" s="8">
        <v>18784317.02</v>
      </c>
      <c r="T96" s="8">
        <v>4581576.89</v>
      </c>
      <c r="U96" s="8">
        <v>3542.4</v>
      </c>
      <c r="V96" s="8">
        <v>4578034.49</v>
      </c>
      <c r="W96" s="9">
        <v>17.76</v>
      </c>
      <c r="X96" s="9">
        <v>0.05</v>
      </c>
      <c r="Y96" s="9">
        <v>24.37</v>
      </c>
      <c r="Z96" s="8">
        <v>1678530</v>
      </c>
      <c r="AA96" s="8">
        <v>1130952.03</v>
      </c>
    </row>
    <row r="97" spans="1:2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258</v>
      </c>
      <c r="G97" s="53" t="s">
        <v>341</v>
      </c>
      <c r="H97" s="8">
        <v>18264101.67</v>
      </c>
      <c r="I97" s="8">
        <v>3674453.6</v>
      </c>
      <c r="J97" s="8">
        <v>14589648.07</v>
      </c>
      <c r="K97" s="8">
        <v>3987879.19</v>
      </c>
      <c r="L97" s="8">
        <v>12750</v>
      </c>
      <c r="M97" s="8">
        <v>3975129.19</v>
      </c>
      <c r="N97" s="9">
        <v>21.83</v>
      </c>
      <c r="O97" s="9">
        <v>0.34</v>
      </c>
      <c r="P97" s="9">
        <v>27.24</v>
      </c>
      <c r="Q97" s="8">
        <v>19583407.67</v>
      </c>
      <c r="R97" s="8">
        <v>6626233.47</v>
      </c>
      <c r="S97" s="8">
        <v>12957174.2</v>
      </c>
      <c r="T97" s="8">
        <v>3408859.96</v>
      </c>
      <c r="U97" s="8">
        <v>27534.37</v>
      </c>
      <c r="V97" s="8">
        <v>3381325.59</v>
      </c>
      <c r="W97" s="9">
        <v>17.4</v>
      </c>
      <c r="X97" s="9">
        <v>0.41</v>
      </c>
      <c r="Y97" s="9">
        <v>26.09</v>
      </c>
      <c r="Z97" s="8">
        <v>1632473.87</v>
      </c>
      <c r="AA97" s="8">
        <v>593803.6</v>
      </c>
    </row>
    <row r="98" spans="1:2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258</v>
      </c>
      <c r="G98" s="53" t="s">
        <v>342</v>
      </c>
      <c r="H98" s="8">
        <v>21186065.47</v>
      </c>
      <c r="I98" s="8">
        <v>4488169.26</v>
      </c>
      <c r="J98" s="8">
        <v>16697896.21</v>
      </c>
      <c r="K98" s="8">
        <v>4900305.27</v>
      </c>
      <c r="L98" s="8">
        <v>1556.91</v>
      </c>
      <c r="M98" s="8">
        <v>4898748.36</v>
      </c>
      <c r="N98" s="9">
        <v>23.12</v>
      </c>
      <c r="O98" s="9">
        <v>0.03</v>
      </c>
      <c r="P98" s="9">
        <v>29.33</v>
      </c>
      <c r="Q98" s="8">
        <v>22391868.16</v>
      </c>
      <c r="R98" s="8">
        <v>7964867.32</v>
      </c>
      <c r="S98" s="8">
        <v>14427000.84</v>
      </c>
      <c r="T98" s="8">
        <v>3532789.1</v>
      </c>
      <c r="U98" s="8">
        <v>28863.96</v>
      </c>
      <c r="V98" s="8">
        <v>3503925.14</v>
      </c>
      <c r="W98" s="9">
        <v>15.77</v>
      </c>
      <c r="X98" s="9">
        <v>0.36</v>
      </c>
      <c r="Y98" s="9">
        <v>24.28</v>
      </c>
      <c r="Z98" s="8">
        <v>2270895.37</v>
      </c>
      <c r="AA98" s="8">
        <v>1394823.22</v>
      </c>
    </row>
    <row r="99" spans="1:2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258</v>
      </c>
      <c r="G99" s="53" t="s">
        <v>265</v>
      </c>
      <c r="H99" s="8">
        <v>81711604.56</v>
      </c>
      <c r="I99" s="8">
        <v>5985445.84</v>
      </c>
      <c r="J99" s="8">
        <v>75726158.72</v>
      </c>
      <c r="K99" s="8">
        <v>22351499.15</v>
      </c>
      <c r="L99" s="8">
        <v>48500</v>
      </c>
      <c r="M99" s="8">
        <v>22302999.15</v>
      </c>
      <c r="N99" s="9">
        <v>27.35</v>
      </c>
      <c r="O99" s="9">
        <v>0.81</v>
      </c>
      <c r="P99" s="9">
        <v>29.45</v>
      </c>
      <c r="Q99" s="8">
        <v>88204310.56</v>
      </c>
      <c r="R99" s="8">
        <v>16882237.59</v>
      </c>
      <c r="S99" s="8">
        <v>71322072.97</v>
      </c>
      <c r="T99" s="8">
        <v>17788623.29</v>
      </c>
      <c r="U99" s="8">
        <v>188705.43</v>
      </c>
      <c r="V99" s="8">
        <v>17599917.86</v>
      </c>
      <c r="W99" s="9">
        <v>20.16</v>
      </c>
      <c r="X99" s="9">
        <v>1.11</v>
      </c>
      <c r="Y99" s="9">
        <v>24.67</v>
      </c>
      <c r="Z99" s="8">
        <v>4404085.75</v>
      </c>
      <c r="AA99" s="8">
        <v>4703081.29</v>
      </c>
    </row>
    <row r="100" spans="1:2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258</v>
      </c>
      <c r="G100" s="53" t="s">
        <v>343</v>
      </c>
      <c r="H100" s="8">
        <v>16414476</v>
      </c>
      <c r="I100" s="8">
        <v>4152410</v>
      </c>
      <c r="J100" s="8">
        <v>12262066</v>
      </c>
      <c r="K100" s="8">
        <v>4103849.43</v>
      </c>
      <c r="L100" s="8">
        <v>694551.13</v>
      </c>
      <c r="M100" s="8">
        <v>3409298.3</v>
      </c>
      <c r="N100" s="9">
        <v>25</v>
      </c>
      <c r="O100" s="9">
        <v>16.72</v>
      </c>
      <c r="P100" s="9">
        <v>27.8</v>
      </c>
      <c r="Q100" s="8">
        <v>18398076</v>
      </c>
      <c r="R100" s="8">
        <v>6926000.5</v>
      </c>
      <c r="S100" s="8">
        <v>11472075.5</v>
      </c>
      <c r="T100" s="8">
        <v>2766162.1</v>
      </c>
      <c r="U100" s="8">
        <v>580</v>
      </c>
      <c r="V100" s="8">
        <v>2765582.1</v>
      </c>
      <c r="W100" s="9">
        <v>15.03</v>
      </c>
      <c r="X100" s="9">
        <v>0</v>
      </c>
      <c r="Y100" s="9">
        <v>24.1</v>
      </c>
      <c r="Z100" s="8">
        <v>789990.5</v>
      </c>
      <c r="AA100" s="8">
        <v>643716.2</v>
      </c>
    </row>
    <row r="101" spans="1:2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258</v>
      </c>
      <c r="G101" s="53" t="s">
        <v>344</v>
      </c>
      <c r="H101" s="8">
        <v>40181969.48</v>
      </c>
      <c r="I101" s="8">
        <v>5709524.9</v>
      </c>
      <c r="J101" s="8">
        <v>34472444.58</v>
      </c>
      <c r="K101" s="8">
        <v>10403837.83</v>
      </c>
      <c r="L101" s="8">
        <v>176922.63</v>
      </c>
      <c r="M101" s="8">
        <v>10226915.2</v>
      </c>
      <c r="N101" s="9">
        <v>25.89</v>
      </c>
      <c r="O101" s="9">
        <v>3.09</v>
      </c>
      <c r="P101" s="9">
        <v>29.66</v>
      </c>
      <c r="Q101" s="8">
        <v>42397195.71</v>
      </c>
      <c r="R101" s="8">
        <v>9146736.61</v>
      </c>
      <c r="S101" s="8">
        <v>33250459.1</v>
      </c>
      <c r="T101" s="8">
        <v>7731064.77</v>
      </c>
      <c r="U101" s="8">
        <v>59615.77</v>
      </c>
      <c r="V101" s="8">
        <v>7671449</v>
      </c>
      <c r="W101" s="9">
        <v>18.23</v>
      </c>
      <c r="X101" s="9">
        <v>0.65</v>
      </c>
      <c r="Y101" s="9">
        <v>23.07</v>
      </c>
      <c r="Z101" s="8">
        <v>1221985.48</v>
      </c>
      <c r="AA101" s="8">
        <v>2555466.2</v>
      </c>
    </row>
    <row r="102" spans="1:2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258</v>
      </c>
      <c r="G102" s="53" t="s">
        <v>345</v>
      </c>
      <c r="H102" s="8">
        <v>24290316.46</v>
      </c>
      <c r="I102" s="8">
        <v>2619306.6</v>
      </c>
      <c r="J102" s="8">
        <v>21671009.86</v>
      </c>
      <c r="K102" s="8">
        <v>6388416.33</v>
      </c>
      <c r="L102" s="8">
        <v>34440</v>
      </c>
      <c r="M102" s="8">
        <v>6353976.33</v>
      </c>
      <c r="N102" s="9">
        <v>26.3</v>
      </c>
      <c r="O102" s="9">
        <v>1.31</v>
      </c>
      <c r="P102" s="9">
        <v>29.32</v>
      </c>
      <c r="Q102" s="8">
        <v>23665316.46</v>
      </c>
      <c r="R102" s="8">
        <v>3341691.6</v>
      </c>
      <c r="S102" s="8">
        <v>20323624.86</v>
      </c>
      <c r="T102" s="8">
        <v>5273644.27</v>
      </c>
      <c r="U102" s="8">
        <v>22322.74</v>
      </c>
      <c r="V102" s="8">
        <v>5251321.53</v>
      </c>
      <c r="W102" s="9">
        <v>22.28</v>
      </c>
      <c r="X102" s="9">
        <v>0.66</v>
      </c>
      <c r="Y102" s="9">
        <v>25.83</v>
      </c>
      <c r="Z102" s="8">
        <v>1347385</v>
      </c>
      <c r="AA102" s="8">
        <v>1102654.8</v>
      </c>
    </row>
    <row r="103" spans="1:2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258</v>
      </c>
      <c r="G103" s="53" t="s">
        <v>346</v>
      </c>
      <c r="H103" s="8">
        <v>31714515.21</v>
      </c>
      <c r="I103" s="8">
        <v>5343973.68</v>
      </c>
      <c r="J103" s="8">
        <v>26370541.53</v>
      </c>
      <c r="K103" s="8">
        <v>7356259.76</v>
      </c>
      <c r="L103" s="8">
        <v>46259.26</v>
      </c>
      <c r="M103" s="8">
        <v>7310000.5</v>
      </c>
      <c r="N103" s="9">
        <v>23.19</v>
      </c>
      <c r="O103" s="9">
        <v>0.86</v>
      </c>
      <c r="P103" s="9">
        <v>27.72</v>
      </c>
      <c r="Q103" s="8">
        <v>33686467.89</v>
      </c>
      <c r="R103" s="8">
        <v>9805372.59</v>
      </c>
      <c r="S103" s="8">
        <v>23881095.3</v>
      </c>
      <c r="T103" s="8">
        <v>5913220.79</v>
      </c>
      <c r="U103" s="8">
        <v>308195.3</v>
      </c>
      <c r="V103" s="8">
        <v>5605025.49</v>
      </c>
      <c r="W103" s="9">
        <v>17.55</v>
      </c>
      <c r="X103" s="9">
        <v>3.14</v>
      </c>
      <c r="Y103" s="9">
        <v>23.47</v>
      </c>
      <c r="Z103" s="8">
        <v>2489446.23</v>
      </c>
      <c r="AA103" s="8">
        <v>1704975.01</v>
      </c>
    </row>
    <row r="104" spans="1:2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258</v>
      </c>
      <c r="G104" s="53" t="s">
        <v>266</v>
      </c>
      <c r="H104" s="8">
        <v>62497687.1</v>
      </c>
      <c r="I104" s="8">
        <v>14175359.11</v>
      </c>
      <c r="J104" s="8">
        <v>48322327.99</v>
      </c>
      <c r="K104" s="8">
        <v>13193274.18</v>
      </c>
      <c r="L104" s="8">
        <v>12466.89</v>
      </c>
      <c r="M104" s="8">
        <v>13180807.29</v>
      </c>
      <c r="N104" s="9">
        <v>21.11</v>
      </c>
      <c r="O104" s="9">
        <v>0.08</v>
      </c>
      <c r="P104" s="9">
        <v>27.27</v>
      </c>
      <c r="Q104" s="8">
        <v>69056330.99</v>
      </c>
      <c r="R104" s="8">
        <v>23761292.72</v>
      </c>
      <c r="S104" s="8">
        <v>45295038.27</v>
      </c>
      <c r="T104" s="8">
        <v>12616366.3</v>
      </c>
      <c r="U104" s="8">
        <v>1490896.52</v>
      </c>
      <c r="V104" s="8">
        <v>11125469.78</v>
      </c>
      <c r="W104" s="9">
        <v>18.26</v>
      </c>
      <c r="X104" s="9">
        <v>6.27</v>
      </c>
      <c r="Y104" s="9">
        <v>24.56</v>
      </c>
      <c r="Z104" s="8">
        <v>3027289.72</v>
      </c>
      <c r="AA104" s="8">
        <v>2055337.51</v>
      </c>
    </row>
    <row r="105" spans="1:2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258</v>
      </c>
      <c r="G105" s="53" t="s">
        <v>347</v>
      </c>
      <c r="H105" s="8">
        <v>22598862.26</v>
      </c>
      <c r="I105" s="8">
        <v>4636842</v>
      </c>
      <c r="J105" s="8">
        <v>17962020.26</v>
      </c>
      <c r="K105" s="8">
        <v>6060678.66</v>
      </c>
      <c r="L105" s="8">
        <v>1400</v>
      </c>
      <c r="M105" s="8">
        <v>6059278.66</v>
      </c>
      <c r="N105" s="9">
        <v>26.81</v>
      </c>
      <c r="O105" s="9">
        <v>0.03</v>
      </c>
      <c r="P105" s="9">
        <v>33.73</v>
      </c>
      <c r="Q105" s="8">
        <v>21796202.11</v>
      </c>
      <c r="R105" s="8">
        <v>5688746</v>
      </c>
      <c r="S105" s="8">
        <v>16107456.11</v>
      </c>
      <c r="T105" s="8">
        <v>4195411.69</v>
      </c>
      <c r="U105" s="8">
        <v>116739.85</v>
      </c>
      <c r="V105" s="8">
        <v>4078671.84</v>
      </c>
      <c r="W105" s="9">
        <v>19.24</v>
      </c>
      <c r="X105" s="9">
        <v>2.05</v>
      </c>
      <c r="Y105" s="9">
        <v>25.32</v>
      </c>
      <c r="Z105" s="8">
        <v>1854564.15</v>
      </c>
      <c r="AA105" s="8">
        <v>1980606.82</v>
      </c>
    </row>
    <row r="106" spans="1:2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258</v>
      </c>
      <c r="G106" s="53" t="s">
        <v>348</v>
      </c>
      <c r="H106" s="8">
        <v>51792378.91</v>
      </c>
      <c r="I106" s="8">
        <v>15481998</v>
      </c>
      <c r="J106" s="8">
        <v>36310380.91</v>
      </c>
      <c r="K106" s="8">
        <v>10276018</v>
      </c>
      <c r="L106" s="8">
        <v>284009.8</v>
      </c>
      <c r="M106" s="8">
        <v>9992008.2</v>
      </c>
      <c r="N106" s="9">
        <v>19.84</v>
      </c>
      <c r="O106" s="9">
        <v>1.83</v>
      </c>
      <c r="P106" s="9">
        <v>27.51</v>
      </c>
      <c r="Q106" s="8">
        <v>58043080.91</v>
      </c>
      <c r="R106" s="8">
        <v>23244405</v>
      </c>
      <c r="S106" s="8">
        <v>34798675.91</v>
      </c>
      <c r="T106" s="8">
        <v>9019526.14</v>
      </c>
      <c r="U106" s="8">
        <v>438118.07</v>
      </c>
      <c r="V106" s="8">
        <v>8581408.07</v>
      </c>
      <c r="W106" s="9">
        <v>15.53</v>
      </c>
      <c r="X106" s="9">
        <v>1.88</v>
      </c>
      <c r="Y106" s="9">
        <v>24.66</v>
      </c>
      <c r="Z106" s="8">
        <v>1511705</v>
      </c>
      <c r="AA106" s="8">
        <v>1410600.13</v>
      </c>
    </row>
    <row r="107" spans="1:2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258</v>
      </c>
      <c r="G107" s="53" t="s">
        <v>349</v>
      </c>
      <c r="H107" s="8">
        <v>25816815.36</v>
      </c>
      <c r="I107" s="8">
        <v>702892</v>
      </c>
      <c r="J107" s="8">
        <v>25113923.36</v>
      </c>
      <c r="K107" s="8">
        <v>7486987.78</v>
      </c>
      <c r="L107" s="8">
        <v>365121.29</v>
      </c>
      <c r="M107" s="8">
        <v>7121866.49</v>
      </c>
      <c r="N107" s="9">
        <v>29</v>
      </c>
      <c r="O107" s="9">
        <v>51.94</v>
      </c>
      <c r="P107" s="9">
        <v>28.35</v>
      </c>
      <c r="Q107" s="8">
        <v>27570567.36</v>
      </c>
      <c r="R107" s="8">
        <v>3157392</v>
      </c>
      <c r="S107" s="8">
        <v>24413175.36</v>
      </c>
      <c r="T107" s="8">
        <v>6057693.8</v>
      </c>
      <c r="U107" s="8">
        <v>5235.24</v>
      </c>
      <c r="V107" s="8">
        <v>6052458.56</v>
      </c>
      <c r="W107" s="9">
        <v>21.97</v>
      </c>
      <c r="X107" s="9">
        <v>0.16</v>
      </c>
      <c r="Y107" s="9">
        <v>24.79</v>
      </c>
      <c r="Z107" s="8">
        <v>700748</v>
      </c>
      <c r="AA107" s="8">
        <v>1069407.93</v>
      </c>
    </row>
    <row r="108" spans="1:2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258</v>
      </c>
      <c r="G108" s="53" t="s">
        <v>350</v>
      </c>
      <c r="H108" s="8">
        <v>66831778.9</v>
      </c>
      <c r="I108" s="8">
        <v>19566558</v>
      </c>
      <c r="J108" s="8">
        <v>47265220.9</v>
      </c>
      <c r="K108" s="8">
        <v>14560676.57</v>
      </c>
      <c r="L108" s="8">
        <v>709180.4</v>
      </c>
      <c r="M108" s="8">
        <v>13851496.17</v>
      </c>
      <c r="N108" s="9">
        <v>21.78</v>
      </c>
      <c r="O108" s="9">
        <v>3.62</v>
      </c>
      <c r="P108" s="9">
        <v>29.3</v>
      </c>
      <c r="Q108" s="8">
        <v>75671791.21</v>
      </c>
      <c r="R108" s="8">
        <v>34106814.23</v>
      </c>
      <c r="S108" s="8">
        <v>41564976.98</v>
      </c>
      <c r="T108" s="8">
        <v>11813819.4</v>
      </c>
      <c r="U108" s="8">
        <v>1319442.86</v>
      </c>
      <c r="V108" s="8">
        <v>10494376.54</v>
      </c>
      <c r="W108" s="9">
        <v>15.61</v>
      </c>
      <c r="X108" s="9">
        <v>3.86</v>
      </c>
      <c r="Y108" s="9">
        <v>25.24</v>
      </c>
      <c r="Z108" s="8">
        <v>5700243.92</v>
      </c>
      <c r="AA108" s="8">
        <v>3357119.63</v>
      </c>
    </row>
    <row r="109" spans="1:2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258</v>
      </c>
      <c r="G109" s="53" t="s">
        <v>351</v>
      </c>
      <c r="H109" s="8">
        <v>27064907.48</v>
      </c>
      <c r="I109" s="8">
        <v>2792481.7</v>
      </c>
      <c r="J109" s="8">
        <v>24272425.78</v>
      </c>
      <c r="K109" s="8">
        <v>7029075.46</v>
      </c>
      <c r="L109" s="8">
        <v>14609</v>
      </c>
      <c r="M109" s="8">
        <v>7014466.46</v>
      </c>
      <c r="N109" s="9">
        <v>25.97</v>
      </c>
      <c r="O109" s="9">
        <v>0.52</v>
      </c>
      <c r="P109" s="9">
        <v>28.89</v>
      </c>
      <c r="Q109" s="8">
        <v>27470973.12</v>
      </c>
      <c r="R109" s="8">
        <v>4732400</v>
      </c>
      <c r="S109" s="8">
        <v>22738573.12</v>
      </c>
      <c r="T109" s="8">
        <v>5833359.39</v>
      </c>
      <c r="U109" s="8">
        <v>295266.49</v>
      </c>
      <c r="V109" s="8">
        <v>5538092.9</v>
      </c>
      <c r="W109" s="9">
        <v>21.23</v>
      </c>
      <c r="X109" s="9">
        <v>6.23</v>
      </c>
      <c r="Y109" s="9">
        <v>24.35</v>
      </c>
      <c r="Z109" s="8">
        <v>1533852.66</v>
      </c>
      <c r="AA109" s="8">
        <v>1476373.56</v>
      </c>
    </row>
    <row r="110" spans="1:2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258</v>
      </c>
      <c r="G110" s="53" t="s">
        <v>352</v>
      </c>
      <c r="H110" s="8">
        <v>28541476.92</v>
      </c>
      <c r="I110" s="8">
        <v>8365190.92</v>
      </c>
      <c r="J110" s="8">
        <v>20176286</v>
      </c>
      <c r="K110" s="8">
        <v>6869204.07</v>
      </c>
      <c r="L110" s="8">
        <v>1266314.93</v>
      </c>
      <c r="M110" s="8">
        <v>5602889.14</v>
      </c>
      <c r="N110" s="9">
        <v>24.06</v>
      </c>
      <c r="O110" s="9">
        <v>15.13</v>
      </c>
      <c r="P110" s="9">
        <v>27.76</v>
      </c>
      <c r="Q110" s="8">
        <v>29001063.99</v>
      </c>
      <c r="R110" s="8">
        <v>10064233.63</v>
      </c>
      <c r="S110" s="8">
        <v>18936830.36</v>
      </c>
      <c r="T110" s="8">
        <v>5622516.7</v>
      </c>
      <c r="U110" s="8">
        <v>204827.46</v>
      </c>
      <c r="V110" s="8">
        <v>5417689.24</v>
      </c>
      <c r="W110" s="9">
        <v>19.38</v>
      </c>
      <c r="X110" s="9">
        <v>2.03</v>
      </c>
      <c r="Y110" s="9">
        <v>28.6</v>
      </c>
      <c r="Z110" s="8">
        <v>1239455.64</v>
      </c>
      <c r="AA110" s="8">
        <v>185199.9</v>
      </c>
    </row>
    <row r="111" spans="1:2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258</v>
      </c>
      <c r="G111" s="53" t="s">
        <v>353</v>
      </c>
      <c r="H111" s="8">
        <v>86282186.81</v>
      </c>
      <c r="I111" s="8">
        <v>15961277.61</v>
      </c>
      <c r="J111" s="8">
        <v>70320909.2</v>
      </c>
      <c r="K111" s="8">
        <v>21742576.98</v>
      </c>
      <c r="L111" s="8">
        <v>1296538.47</v>
      </c>
      <c r="M111" s="8">
        <v>20446038.51</v>
      </c>
      <c r="N111" s="9">
        <v>25.19</v>
      </c>
      <c r="O111" s="9">
        <v>8.12</v>
      </c>
      <c r="P111" s="9">
        <v>29.07</v>
      </c>
      <c r="Q111" s="8">
        <v>89569810.17</v>
      </c>
      <c r="R111" s="8">
        <v>22642402.38</v>
      </c>
      <c r="S111" s="8">
        <v>66927407.79</v>
      </c>
      <c r="T111" s="8">
        <v>18949497.64</v>
      </c>
      <c r="U111" s="8">
        <v>3027935.98</v>
      </c>
      <c r="V111" s="8">
        <v>15921561.66</v>
      </c>
      <c r="W111" s="9">
        <v>21.15</v>
      </c>
      <c r="X111" s="9">
        <v>13.37</v>
      </c>
      <c r="Y111" s="9">
        <v>23.78</v>
      </c>
      <c r="Z111" s="8">
        <v>3393501.41</v>
      </c>
      <c r="AA111" s="8">
        <v>4524476.85</v>
      </c>
    </row>
    <row r="112" spans="1:2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258</v>
      </c>
      <c r="G112" s="53" t="s">
        <v>354</v>
      </c>
      <c r="H112" s="8">
        <v>23063483.52</v>
      </c>
      <c r="I112" s="8">
        <v>4661320.58</v>
      </c>
      <c r="J112" s="8">
        <v>18402162.94</v>
      </c>
      <c r="K112" s="8">
        <v>5837881.6</v>
      </c>
      <c r="L112" s="8">
        <v>505002.38</v>
      </c>
      <c r="M112" s="8">
        <v>5332879.22</v>
      </c>
      <c r="N112" s="9">
        <v>25.31</v>
      </c>
      <c r="O112" s="9">
        <v>10.83</v>
      </c>
      <c r="P112" s="9">
        <v>28.97</v>
      </c>
      <c r="Q112" s="8">
        <v>23863483.52</v>
      </c>
      <c r="R112" s="8">
        <v>7365028.67</v>
      </c>
      <c r="S112" s="8">
        <v>16498454.85</v>
      </c>
      <c r="T112" s="8">
        <v>4535592.83</v>
      </c>
      <c r="U112" s="8">
        <v>491885.45</v>
      </c>
      <c r="V112" s="8">
        <v>4043707.38</v>
      </c>
      <c r="W112" s="9">
        <v>19</v>
      </c>
      <c r="X112" s="9">
        <v>6.67</v>
      </c>
      <c r="Y112" s="9">
        <v>24.5</v>
      </c>
      <c r="Z112" s="8">
        <v>1903708.09</v>
      </c>
      <c r="AA112" s="8">
        <v>1289171.84</v>
      </c>
    </row>
    <row r="113" spans="1:2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258</v>
      </c>
      <c r="G113" s="53" t="s">
        <v>355</v>
      </c>
      <c r="H113" s="8">
        <v>20251554</v>
      </c>
      <c r="I113" s="8">
        <v>2789112.32</v>
      </c>
      <c r="J113" s="8">
        <v>17462441.68</v>
      </c>
      <c r="K113" s="8">
        <v>5129122.57</v>
      </c>
      <c r="L113" s="8">
        <v>4000</v>
      </c>
      <c r="M113" s="8">
        <v>5125122.57</v>
      </c>
      <c r="N113" s="9">
        <v>25.32</v>
      </c>
      <c r="O113" s="9">
        <v>0.14</v>
      </c>
      <c r="P113" s="9">
        <v>29.34</v>
      </c>
      <c r="Q113" s="8">
        <v>20941904</v>
      </c>
      <c r="R113" s="8">
        <v>4000950</v>
      </c>
      <c r="S113" s="8">
        <v>16940954</v>
      </c>
      <c r="T113" s="8">
        <v>4629195.63</v>
      </c>
      <c r="U113" s="8">
        <v>121510.34</v>
      </c>
      <c r="V113" s="8">
        <v>4507685.29</v>
      </c>
      <c r="W113" s="9">
        <v>22.1</v>
      </c>
      <c r="X113" s="9">
        <v>3.03</v>
      </c>
      <c r="Y113" s="9">
        <v>26.6</v>
      </c>
      <c r="Z113" s="8">
        <v>521487.68</v>
      </c>
      <c r="AA113" s="8">
        <v>617437.28</v>
      </c>
    </row>
    <row r="114" spans="1:2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258</v>
      </c>
      <c r="G114" s="53" t="s">
        <v>356</v>
      </c>
      <c r="H114" s="8">
        <v>19067721</v>
      </c>
      <c r="I114" s="8">
        <v>2240222</v>
      </c>
      <c r="J114" s="8">
        <v>16827499</v>
      </c>
      <c r="K114" s="8">
        <v>4866643.37</v>
      </c>
      <c r="L114" s="8">
        <v>11259.38</v>
      </c>
      <c r="M114" s="8">
        <v>4855383.99</v>
      </c>
      <c r="N114" s="9">
        <v>25.52</v>
      </c>
      <c r="O114" s="9">
        <v>0.5</v>
      </c>
      <c r="P114" s="9">
        <v>28.85</v>
      </c>
      <c r="Q114" s="8">
        <v>19583482.93</v>
      </c>
      <c r="R114" s="8">
        <v>2798137.1</v>
      </c>
      <c r="S114" s="8">
        <v>16785345.83</v>
      </c>
      <c r="T114" s="8">
        <v>4253507.1</v>
      </c>
      <c r="U114" s="8">
        <v>36495.86</v>
      </c>
      <c r="V114" s="8">
        <v>4217011.24</v>
      </c>
      <c r="W114" s="9">
        <v>21.71</v>
      </c>
      <c r="X114" s="9">
        <v>1.3</v>
      </c>
      <c r="Y114" s="9">
        <v>25.12</v>
      </c>
      <c r="Z114" s="8">
        <v>42153.17</v>
      </c>
      <c r="AA114" s="8">
        <v>638372.75</v>
      </c>
    </row>
    <row r="115" spans="1:2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38124017.51</v>
      </c>
      <c r="I115" s="8">
        <v>8941663.06</v>
      </c>
      <c r="J115" s="8">
        <v>29182354.45</v>
      </c>
      <c r="K115" s="8">
        <v>8679796.37</v>
      </c>
      <c r="L115" s="8">
        <v>26921.56</v>
      </c>
      <c r="M115" s="8">
        <v>8652874.81</v>
      </c>
      <c r="N115" s="9">
        <v>22.76</v>
      </c>
      <c r="O115" s="9">
        <v>0.3</v>
      </c>
      <c r="P115" s="9">
        <v>29.65</v>
      </c>
      <c r="Q115" s="8">
        <v>44639217.51</v>
      </c>
      <c r="R115" s="8">
        <v>15706164</v>
      </c>
      <c r="S115" s="8">
        <v>28933053.51</v>
      </c>
      <c r="T115" s="8">
        <v>7790227.96</v>
      </c>
      <c r="U115" s="8">
        <v>87902.01</v>
      </c>
      <c r="V115" s="8">
        <v>7702325.95</v>
      </c>
      <c r="W115" s="9">
        <v>17.45</v>
      </c>
      <c r="X115" s="9">
        <v>0.55</v>
      </c>
      <c r="Y115" s="9">
        <v>26.62</v>
      </c>
      <c r="Z115" s="8">
        <v>249300.94</v>
      </c>
      <c r="AA115" s="8">
        <v>950548.86</v>
      </c>
    </row>
    <row r="116" spans="1:2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258</v>
      </c>
      <c r="G116" s="53" t="s">
        <v>358</v>
      </c>
      <c r="H116" s="8">
        <v>7223173.07</v>
      </c>
      <c r="I116" s="8">
        <v>1065661.8</v>
      </c>
      <c r="J116" s="8">
        <v>6157511.27</v>
      </c>
      <c r="K116" s="8">
        <v>1676064.24</v>
      </c>
      <c r="L116" s="8">
        <v>0</v>
      </c>
      <c r="M116" s="8">
        <v>1676064.24</v>
      </c>
      <c r="N116" s="9">
        <v>23.2</v>
      </c>
      <c r="O116" s="9">
        <v>0</v>
      </c>
      <c r="P116" s="9">
        <v>27.21</v>
      </c>
      <c r="Q116" s="8">
        <v>6723173.07</v>
      </c>
      <c r="R116" s="8">
        <v>1200445.01</v>
      </c>
      <c r="S116" s="8">
        <v>5522728.06</v>
      </c>
      <c r="T116" s="8">
        <v>1374548.03</v>
      </c>
      <c r="U116" s="8">
        <v>0</v>
      </c>
      <c r="V116" s="8">
        <v>1374548.03</v>
      </c>
      <c r="W116" s="9">
        <v>20.44</v>
      </c>
      <c r="X116" s="9">
        <v>0</v>
      </c>
      <c r="Y116" s="9">
        <v>24.88</v>
      </c>
      <c r="Z116" s="8">
        <v>634783.21</v>
      </c>
      <c r="AA116" s="8">
        <v>301516.21</v>
      </c>
    </row>
    <row r="117" spans="1:2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258</v>
      </c>
      <c r="G117" s="53" t="s">
        <v>359</v>
      </c>
      <c r="H117" s="8">
        <v>26064485.62</v>
      </c>
      <c r="I117" s="8">
        <v>6223542.1</v>
      </c>
      <c r="J117" s="8">
        <v>19840943.52</v>
      </c>
      <c r="K117" s="8">
        <v>6214933.04</v>
      </c>
      <c r="L117" s="8">
        <v>442190.37</v>
      </c>
      <c r="M117" s="8">
        <v>5772742.67</v>
      </c>
      <c r="N117" s="9">
        <v>23.84</v>
      </c>
      <c r="O117" s="9">
        <v>7.1</v>
      </c>
      <c r="P117" s="9">
        <v>29.09</v>
      </c>
      <c r="Q117" s="8">
        <v>25320323.84</v>
      </c>
      <c r="R117" s="8">
        <v>7525107.11</v>
      </c>
      <c r="S117" s="8">
        <v>17795216.73</v>
      </c>
      <c r="T117" s="8">
        <v>4287016.99</v>
      </c>
      <c r="U117" s="8">
        <v>0</v>
      </c>
      <c r="V117" s="8">
        <v>4287016.99</v>
      </c>
      <c r="W117" s="9">
        <v>16.93</v>
      </c>
      <c r="X117" s="9">
        <v>0</v>
      </c>
      <c r="Y117" s="9">
        <v>24.09</v>
      </c>
      <c r="Z117" s="8">
        <v>2045726.79</v>
      </c>
      <c r="AA117" s="8">
        <v>1485725.68</v>
      </c>
    </row>
    <row r="118" spans="1:2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258</v>
      </c>
      <c r="G118" s="53" t="s">
        <v>360</v>
      </c>
      <c r="H118" s="8">
        <v>24928834.48</v>
      </c>
      <c r="I118" s="8">
        <v>7032294</v>
      </c>
      <c r="J118" s="8">
        <v>17896540.48</v>
      </c>
      <c r="K118" s="8">
        <v>6556456.57</v>
      </c>
      <c r="L118" s="8">
        <v>1360984</v>
      </c>
      <c r="M118" s="8">
        <v>5195472.57</v>
      </c>
      <c r="N118" s="9">
        <v>26.3</v>
      </c>
      <c r="O118" s="9">
        <v>19.35</v>
      </c>
      <c r="P118" s="9">
        <v>29.03</v>
      </c>
      <c r="Q118" s="8">
        <v>24094676.44</v>
      </c>
      <c r="R118" s="8">
        <v>7744372.96</v>
      </c>
      <c r="S118" s="8">
        <v>16350303.48</v>
      </c>
      <c r="T118" s="8">
        <v>4333247.04</v>
      </c>
      <c r="U118" s="8">
        <v>36959.93</v>
      </c>
      <c r="V118" s="8">
        <v>4296287.11</v>
      </c>
      <c r="W118" s="9">
        <v>17.98</v>
      </c>
      <c r="X118" s="9">
        <v>0.47</v>
      </c>
      <c r="Y118" s="9">
        <v>26.27</v>
      </c>
      <c r="Z118" s="8">
        <v>1546237</v>
      </c>
      <c r="AA118" s="8">
        <v>899185.46</v>
      </c>
    </row>
    <row r="119" spans="1:2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258</v>
      </c>
      <c r="G119" s="53" t="s">
        <v>361</v>
      </c>
      <c r="H119" s="8">
        <v>45535100.17</v>
      </c>
      <c r="I119" s="8">
        <v>6491562</v>
      </c>
      <c r="J119" s="8">
        <v>39043538.17</v>
      </c>
      <c r="K119" s="8">
        <v>11575766.81</v>
      </c>
      <c r="L119" s="8">
        <v>211483.39</v>
      </c>
      <c r="M119" s="8">
        <v>11364283.42</v>
      </c>
      <c r="N119" s="9">
        <v>25.42</v>
      </c>
      <c r="O119" s="9">
        <v>3.25</v>
      </c>
      <c r="P119" s="9">
        <v>29.1</v>
      </c>
      <c r="Q119" s="8">
        <v>51422222.07</v>
      </c>
      <c r="R119" s="8">
        <v>16044171</v>
      </c>
      <c r="S119" s="8">
        <v>35378051.07</v>
      </c>
      <c r="T119" s="8">
        <v>10200997.13</v>
      </c>
      <c r="U119" s="8">
        <v>1435070.99</v>
      </c>
      <c r="V119" s="8">
        <v>8765926.14</v>
      </c>
      <c r="W119" s="9">
        <v>19.83</v>
      </c>
      <c r="X119" s="9">
        <v>8.94</v>
      </c>
      <c r="Y119" s="9">
        <v>24.77</v>
      </c>
      <c r="Z119" s="8">
        <v>3665487.1</v>
      </c>
      <c r="AA119" s="8">
        <v>2598357.28</v>
      </c>
    </row>
    <row r="120" spans="1:2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258</v>
      </c>
      <c r="G120" s="53" t="s">
        <v>267</v>
      </c>
      <c r="H120" s="8">
        <v>49562729.24</v>
      </c>
      <c r="I120" s="8">
        <v>5981524.11</v>
      </c>
      <c r="J120" s="8">
        <v>43581205.13</v>
      </c>
      <c r="K120" s="8">
        <v>13501442.78</v>
      </c>
      <c r="L120" s="8">
        <v>501200</v>
      </c>
      <c r="M120" s="8">
        <v>13000242.78</v>
      </c>
      <c r="N120" s="9">
        <v>27.24</v>
      </c>
      <c r="O120" s="9">
        <v>8.37</v>
      </c>
      <c r="P120" s="9">
        <v>29.82</v>
      </c>
      <c r="Q120" s="8">
        <v>59506473.18</v>
      </c>
      <c r="R120" s="8">
        <v>16128944.03</v>
      </c>
      <c r="S120" s="8">
        <v>43377529.15</v>
      </c>
      <c r="T120" s="8">
        <v>11810324.34</v>
      </c>
      <c r="U120" s="8">
        <v>1352594.05</v>
      </c>
      <c r="V120" s="8">
        <v>10457730.29</v>
      </c>
      <c r="W120" s="9">
        <v>19.84</v>
      </c>
      <c r="X120" s="9">
        <v>8.38</v>
      </c>
      <c r="Y120" s="9">
        <v>24.1</v>
      </c>
      <c r="Z120" s="8">
        <v>203675.98</v>
      </c>
      <c r="AA120" s="8">
        <v>2542512.49</v>
      </c>
    </row>
    <row r="121" spans="1:2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258</v>
      </c>
      <c r="G121" s="53" t="s">
        <v>362</v>
      </c>
      <c r="H121" s="8">
        <v>20990586.83</v>
      </c>
      <c r="I121" s="8">
        <v>554900</v>
      </c>
      <c r="J121" s="8">
        <v>20435686.83</v>
      </c>
      <c r="K121" s="8">
        <v>5560969.67</v>
      </c>
      <c r="L121" s="8">
        <v>102430</v>
      </c>
      <c r="M121" s="8">
        <v>5458539.67</v>
      </c>
      <c r="N121" s="9">
        <v>26.49</v>
      </c>
      <c r="O121" s="9">
        <v>18.45</v>
      </c>
      <c r="P121" s="9">
        <v>26.71</v>
      </c>
      <c r="Q121" s="8">
        <v>21385784.83</v>
      </c>
      <c r="R121" s="8">
        <v>2610677</v>
      </c>
      <c r="S121" s="8">
        <v>18775107.83</v>
      </c>
      <c r="T121" s="8">
        <v>4416694.67</v>
      </c>
      <c r="U121" s="8">
        <v>48705.14</v>
      </c>
      <c r="V121" s="8">
        <v>4367989.53</v>
      </c>
      <c r="W121" s="9">
        <v>20.65</v>
      </c>
      <c r="X121" s="9">
        <v>1.86</v>
      </c>
      <c r="Y121" s="9">
        <v>23.26</v>
      </c>
      <c r="Z121" s="8">
        <v>1660579</v>
      </c>
      <c r="AA121" s="8">
        <v>1090550.14</v>
      </c>
    </row>
    <row r="122" spans="1:2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258</v>
      </c>
      <c r="G122" s="53" t="s">
        <v>363</v>
      </c>
      <c r="H122" s="8">
        <v>28482734.47</v>
      </c>
      <c r="I122" s="8">
        <v>8971800.47</v>
      </c>
      <c r="J122" s="8">
        <v>19510934</v>
      </c>
      <c r="K122" s="8">
        <v>5519969.07</v>
      </c>
      <c r="L122" s="8">
        <v>0</v>
      </c>
      <c r="M122" s="8">
        <v>5519969.07</v>
      </c>
      <c r="N122" s="9">
        <v>19.38</v>
      </c>
      <c r="O122" s="9">
        <v>0</v>
      </c>
      <c r="P122" s="9">
        <v>28.29</v>
      </c>
      <c r="Q122" s="8">
        <v>31447394.08</v>
      </c>
      <c r="R122" s="8">
        <v>12314323.8</v>
      </c>
      <c r="S122" s="8">
        <v>19133070.28</v>
      </c>
      <c r="T122" s="8">
        <v>4464195.45</v>
      </c>
      <c r="U122" s="8">
        <v>15222</v>
      </c>
      <c r="V122" s="8">
        <v>4448973.45</v>
      </c>
      <c r="W122" s="9">
        <v>14.19</v>
      </c>
      <c r="X122" s="9">
        <v>0.12</v>
      </c>
      <c r="Y122" s="9">
        <v>23.25</v>
      </c>
      <c r="Z122" s="8">
        <v>377863.72</v>
      </c>
      <c r="AA122" s="8">
        <v>1070995.62</v>
      </c>
    </row>
    <row r="123" spans="1:2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258</v>
      </c>
      <c r="G123" s="53" t="s">
        <v>268</v>
      </c>
      <c r="H123" s="8">
        <v>36918057</v>
      </c>
      <c r="I123" s="8">
        <v>2428805</v>
      </c>
      <c r="J123" s="8">
        <v>34489252</v>
      </c>
      <c r="K123" s="8">
        <v>11377567.06</v>
      </c>
      <c r="L123" s="8">
        <v>1351777.02</v>
      </c>
      <c r="M123" s="8">
        <v>10025790.04</v>
      </c>
      <c r="N123" s="9">
        <v>30.81</v>
      </c>
      <c r="O123" s="9">
        <v>55.65</v>
      </c>
      <c r="P123" s="9">
        <v>29.06</v>
      </c>
      <c r="Q123" s="8">
        <v>36406889</v>
      </c>
      <c r="R123" s="8">
        <v>5518281.36</v>
      </c>
      <c r="S123" s="8">
        <v>30888607.64</v>
      </c>
      <c r="T123" s="8">
        <v>11373380.29</v>
      </c>
      <c r="U123" s="8">
        <v>3155773.74</v>
      </c>
      <c r="V123" s="8">
        <v>8217606.55</v>
      </c>
      <c r="W123" s="9">
        <v>31.23</v>
      </c>
      <c r="X123" s="9">
        <v>57.18</v>
      </c>
      <c r="Y123" s="9">
        <v>26.6</v>
      </c>
      <c r="Z123" s="8">
        <v>3600644.36</v>
      </c>
      <c r="AA123" s="8">
        <v>1808183.49</v>
      </c>
    </row>
    <row r="124" spans="1:2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258</v>
      </c>
      <c r="G124" s="53" t="s">
        <v>269</v>
      </c>
      <c r="H124" s="8">
        <v>25345941.75</v>
      </c>
      <c r="I124" s="8">
        <v>8605033.78</v>
      </c>
      <c r="J124" s="8">
        <v>16740907.97</v>
      </c>
      <c r="K124" s="8">
        <v>4636301.98</v>
      </c>
      <c r="L124" s="8">
        <v>26284.43</v>
      </c>
      <c r="M124" s="8">
        <v>4610017.55</v>
      </c>
      <c r="N124" s="9">
        <v>18.29</v>
      </c>
      <c r="O124" s="9">
        <v>0.3</v>
      </c>
      <c r="P124" s="9">
        <v>27.53</v>
      </c>
      <c r="Q124" s="8">
        <v>24527501.75</v>
      </c>
      <c r="R124" s="8">
        <v>9062182.74</v>
      </c>
      <c r="S124" s="8">
        <v>15465319.01</v>
      </c>
      <c r="T124" s="8">
        <v>4475188.48</v>
      </c>
      <c r="U124" s="8">
        <v>268079.19</v>
      </c>
      <c r="V124" s="8">
        <v>4207109.29</v>
      </c>
      <c r="W124" s="9">
        <v>18.24</v>
      </c>
      <c r="X124" s="9">
        <v>2.95</v>
      </c>
      <c r="Y124" s="9">
        <v>27.2</v>
      </c>
      <c r="Z124" s="8">
        <v>1275588.96</v>
      </c>
      <c r="AA124" s="8">
        <v>402908.26</v>
      </c>
    </row>
    <row r="125" spans="1:2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258</v>
      </c>
      <c r="G125" s="53" t="s">
        <v>364</v>
      </c>
      <c r="H125" s="8">
        <v>14254496.47</v>
      </c>
      <c r="I125" s="8">
        <v>2321202.75</v>
      </c>
      <c r="J125" s="8">
        <v>11933293.72</v>
      </c>
      <c r="K125" s="8">
        <v>4163065.64</v>
      </c>
      <c r="L125" s="8">
        <v>420547.64</v>
      </c>
      <c r="M125" s="8">
        <v>3742518</v>
      </c>
      <c r="N125" s="9">
        <v>29.2</v>
      </c>
      <c r="O125" s="9">
        <v>18.11</v>
      </c>
      <c r="P125" s="9">
        <v>31.36</v>
      </c>
      <c r="Q125" s="8">
        <v>15229928.69</v>
      </c>
      <c r="R125" s="8">
        <v>3694947.83</v>
      </c>
      <c r="S125" s="8">
        <v>11534980.86</v>
      </c>
      <c r="T125" s="8">
        <v>2899205.02</v>
      </c>
      <c r="U125" s="8">
        <v>6007.5</v>
      </c>
      <c r="V125" s="8">
        <v>2893197.52</v>
      </c>
      <c r="W125" s="9">
        <v>19.03</v>
      </c>
      <c r="X125" s="9">
        <v>0.16</v>
      </c>
      <c r="Y125" s="9">
        <v>25.08</v>
      </c>
      <c r="Z125" s="8">
        <v>398312.86</v>
      </c>
      <c r="AA125" s="8">
        <v>849320.48</v>
      </c>
    </row>
    <row r="126" spans="1:2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258</v>
      </c>
      <c r="G126" s="53" t="s">
        <v>365</v>
      </c>
      <c r="H126" s="8">
        <v>16039000</v>
      </c>
      <c r="I126" s="8">
        <v>6508874.88</v>
      </c>
      <c r="J126" s="8">
        <v>9530125.12</v>
      </c>
      <c r="K126" s="8">
        <v>4783784.55</v>
      </c>
      <c r="L126" s="8">
        <v>2006559.57</v>
      </c>
      <c r="M126" s="8">
        <v>2777224.98</v>
      </c>
      <c r="N126" s="9">
        <v>29.82</v>
      </c>
      <c r="O126" s="9">
        <v>30.82</v>
      </c>
      <c r="P126" s="9">
        <v>29.14</v>
      </c>
      <c r="Q126" s="8">
        <v>13548820</v>
      </c>
      <c r="R126" s="8">
        <v>4494522</v>
      </c>
      <c r="S126" s="8">
        <v>9054298</v>
      </c>
      <c r="T126" s="8">
        <v>2246922.67</v>
      </c>
      <c r="U126" s="8">
        <v>12135.77</v>
      </c>
      <c r="V126" s="8">
        <v>2234786.9</v>
      </c>
      <c r="W126" s="9">
        <v>16.58</v>
      </c>
      <c r="X126" s="9">
        <v>0.27</v>
      </c>
      <c r="Y126" s="9">
        <v>24.68</v>
      </c>
      <c r="Z126" s="8">
        <v>475827.12</v>
      </c>
      <c r="AA126" s="8">
        <v>542438.08</v>
      </c>
    </row>
    <row r="127" spans="1:2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258</v>
      </c>
      <c r="G127" s="53" t="s">
        <v>366</v>
      </c>
      <c r="H127" s="8">
        <v>20898540</v>
      </c>
      <c r="I127" s="8">
        <v>3195694</v>
      </c>
      <c r="J127" s="8">
        <v>17702846</v>
      </c>
      <c r="K127" s="8">
        <v>4954136.59</v>
      </c>
      <c r="L127" s="8">
        <v>2687.7</v>
      </c>
      <c r="M127" s="8">
        <v>4951448.89</v>
      </c>
      <c r="N127" s="9">
        <v>23.7</v>
      </c>
      <c r="O127" s="9">
        <v>0.08</v>
      </c>
      <c r="P127" s="9">
        <v>27.96</v>
      </c>
      <c r="Q127" s="8">
        <v>26109424</v>
      </c>
      <c r="R127" s="8">
        <v>9415265.11</v>
      </c>
      <c r="S127" s="8">
        <v>16694158.89</v>
      </c>
      <c r="T127" s="8">
        <v>4128428.16</v>
      </c>
      <c r="U127" s="8">
        <v>5920.36</v>
      </c>
      <c r="V127" s="8">
        <v>4122507.8</v>
      </c>
      <c r="W127" s="9">
        <v>15.81</v>
      </c>
      <c r="X127" s="9">
        <v>0.06</v>
      </c>
      <c r="Y127" s="9">
        <v>24.69</v>
      </c>
      <c r="Z127" s="8">
        <v>1008687.11</v>
      </c>
      <c r="AA127" s="8">
        <v>828941.09</v>
      </c>
    </row>
    <row r="128" spans="1:2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12435756.12</v>
      </c>
      <c r="I128" s="8">
        <v>1068921.92</v>
      </c>
      <c r="J128" s="8">
        <v>11366834.2</v>
      </c>
      <c r="K128" s="8">
        <v>3193134.23</v>
      </c>
      <c r="L128" s="8">
        <v>243.9</v>
      </c>
      <c r="M128" s="8">
        <v>3192890.33</v>
      </c>
      <c r="N128" s="9">
        <v>25.67</v>
      </c>
      <c r="O128" s="9">
        <v>0.02</v>
      </c>
      <c r="P128" s="9">
        <v>28.08</v>
      </c>
      <c r="Q128" s="8">
        <v>13614198.26</v>
      </c>
      <c r="R128" s="8">
        <v>2869755.69</v>
      </c>
      <c r="S128" s="8">
        <v>10744442.57</v>
      </c>
      <c r="T128" s="8">
        <v>2947916.31</v>
      </c>
      <c r="U128" s="8">
        <v>20286.5</v>
      </c>
      <c r="V128" s="8">
        <v>2927629.81</v>
      </c>
      <c r="W128" s="9">
        <v>21.65</v>
      </c>
      <c r="X128" s="9">
        <v>0.7</v>
      </c>
      <c r="Y128" s="9">
        <v>27.24</v>
      </c>
      <c r="Z128" s="8">
        <v>622391.63</v>
      </c>
      <c r="AA128" s="8">
        <v>265260.52</v>
      </c>
    </row>
    <row r="129" spans="1:2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258</v>
      </c>
      <c r="G129" s="53" t="s">
        <v>368</v>
      </c>
      <c r="H129" s="8">
        <v>18038158.43</v>
      </c>
      <c r="I129" s="8">
        <v>5622146</v>
      </c>
      <c r="J129" s="8">
        <v>12416012.43</v>
      </c>
      <c r="K129" s="8">
        <v>3758214.79</v>
      </c>
      <c r="L129" s="8">
        <v>498825.29</v>
      </c>
      <c r="M129" s="8">
        <v>3259389.5</v>
      </c>
      <c r="N129" s="9">
        <v>20.83</v>
      </c>
      <c r="O129" s="9">
        <v>8.87</v>
      </c>
      <c r="P129" s="9">
        <v>26.25</v>
      </c>
      <c r="Q129" s="8">
        <v>18524511.43</v>
      </c>
      <c r="R129" s="8">
        <v>8107086</v>
      </c>
      <c r="S129" s="8">
        <v>10417425.43</v>
      </c>
      <c r="T129" s="8">
        <v>2656531.63</v>
      </c>
      <c r="U129" s="8">
        <v>51357.07</v>
      </c>
      <c r="V129" s="8">
        <v>2605174.56</v>
      </c>
      <c r="W129" s="9">
        <v>14.34</v>
      </c>
      <c r="X129" s="9">
        <v>0.63</v>
      </c>
      <c r="Y129" s="9">
        <v>25</v>
      </c>
      <c r="Z129" s="8">
        <v>1998587</v>
      </c>
      <c r="AA129" s="8">
        <v>654214.94</v>
      </c>
    </row>
    <row r="130" spans="1:2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258</v>
      </c>
      <c r="G130" s="53" t="s">
        <v>369</v>
      </c>
      <c r="H130" s="8">
        <v>25577312.86</v>
      </c>
      <c r="I130" s="8">
        <v>1147917.76</v>
      </c>
      <c r="J130" s="8">
        <v>24429395.1</v>
      </c>
      <c r="K130" s="8">
        <v>6384986.68</v>
      </c>
      <c r="L130" s="8">
        <v>1300</v>
      </c>
      <c r="M130" s="8">
        <v>6383686.68</v>
      </c>
      <c r="N130" s="9">
        <v>24.96</v>
      </c>
      <c r="O130" s="9">
        <v>0.11</v>
      </c>
      <c r="P130" s="9">
        <v>26.13</v>
      </c>
      <c r="Q130" s="8">
        <v>27579554.9</v>
      </c>
      <c r="R130" s="8">
        <v>3502581.88</v>
      </c>
      <c r="S130" s="8">
        <v>24076973.02</v>
      </c>
      <c r="T130" s="8">
        <v>6837231.31</v>
      </c>
      <c r="U130" s="8">
        <v>705000</v>
      </c>
      <c r="V130" s="8">
        <v>6132231.31</v>
      </c>
      <c r="W130" s="9">
        <v>24.79</v>
      </c>
      <c r="X130" s="9">
        <v>20.12</v>
      </c>
      <c r="Y130" s="9">
        <v>25.46</v>
      </c>
      <c r="Z130" s="8">
        <v>352422.08</v>
      </c>
      <c r="AA130" s="8">
        <v>251455.37</v>
      </c>
    </row>
    <row r="131" spans="1:2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258</v>
      </c>
      <c r="G131" s="53" t="s">
        <v>370</v>
      </c>
      <c r="H131" s="8">
        <v>22501473.54</v>
      </c>
      <c r="I131" s="8">
        <v>5264148.41</v>
      </c>
      <c r="J131" s="8">
        <v>17237325.13</v>
      </c>
      <c r="K131" s="8">
        <v>5041769.44</v>
      </c>
      <c r="L131" s="8">
        <v>7597.13</v>
      </c>
      <c r="M131" s="8">
        <v>5034172.31</v>
      </c>
      <c r="N131" s="9">
        <v>22.4</v>
      </c>
      <c r="O131" s="9">
        <v>0.14</v>
      </c>
      <c r="P131" s="9">
        <v>29.2</v>
      </c>
      <c r="Q131" s="8">
        <v>25618755.54</v>
      </c>
      <c r="R131" s="8">
        <v>9178549.41</v>
      </c>
      <c r="S131" s="8">
        <v>16440206.13</v>
      </c>
      <c r="T131" s="8">
        <v>4925640.97</v>
      </c>
      <c r="U131" s="8">
        <v>955441.72</v>
      </c>
      <c r="V131" s="8">
        <v>3970199.25</v>
      </c>
      <c r="W131" s="9">
        <v>19.22</v>
      </c>
      <c r="X131" s="9">
        <v>10.4</v>
      </c>
      <c r="Y131" s="9">
        <v>24.14</v>
      </c>
      <c r="Z131" s="8">
        <v>797119</v>
      </c>
      <c r="AA131" s="8">
        <v>1063973.06</v>
      </c>
    </row>
    <row r="132" spans="1:2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258</v>
      </c>
      <c r="G132" s="53" t="s">
        <v>371</v>
      </c>
      <c r="H132" s="8">
        <v>19598390.12</v>
      </c>
      <c r="I132" s="8">
        <v>2177123</v>
      </c>
      <c r="J132" s="8">
        <v>17421267.12</v>
      </c>
      <c r="K132" s="8">
        <v>5064882.36</v>
      </c>
      <c r="L132" s="8">
        <v>21670</v>
      </c>
      <c r="M132" s="8">
        <v>5043212.36</v>
      </c>
      <c r="N132" s="9">
        <v>25.84</v>
      </c>
      <c r="O132" s="9">
        <v>0.99</v>
      </c>
      <c r="P132" s="9">
        <v>28.94</v>
      </c>
      <c r="Q132" s="8">
        <v>21701885.12</v>
      </c>
      <c r="R132" s="8">
        <v>4526186</v>
      </c>
      <c r="S132" s="8">
        <v>17175699.12</v>
      </c>
      <c r="T132" s="8">
        <v>4348298.4</v>
      </c>
      <c r="U132" s="8">
        <v>156521.51</v>
      </c>
      <c r="V132" s="8">
        <v>4191776.89</v>
      </c>
      <c r="W132" s="9">
        <v>20.03</v>
      </c>
      <c r="X132" s="9">
        <v>3.45</v>
      </c>
      <c r="Y132" s="9">
        <v>24.4</v>
      </c>
      <c r="Z132" s="8">
        <v>245568</v>
      </c>
      <c r="AA132" s="8">
        <v>851435.47</v>
      </c>
    </row>
    <row r="133" spans="1:2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16443036.16</v>
      </c>
      <c r="I133" s="8">
        <v>0</v>
      </c>
      <c r="J133" s="8">
        <v>16443036.16</v>
      </c>
      <c r="K133" s="8">
        <v>4820995.8</v>
      </c>
      <c r="L133" s="8">
        <v>0</v>
      </c>
      <c r="M133" s="8">
        <v>4820995.8</v>
      </c>
      <c r="N133" s="9">
        <v>29.31</v>
      </c>
      <c r="O133" s="9"/>
      <c r="P133" s="9">
        <v>29.31</v>
      </c>
      <c r="Q133" s="8">
        <v>19056469.16</v>
      </c>
      <c r="R133" s="8">
        <v>2432902.49</v>
      </c>
      <c r="S133" s="8">
        <v>16623566.67</v>
      </c>
      <c r="T133" s="8">
        <v>3918071.36</v>
      </c>
      <c r="U133" s="8">
        <v>20667.62</v>
      </c>
      <c r="V133" s="8">
        <v>3897403.74</v>
      </c>
      <c r="W133" s="9">
        <v>20.56</v>
      </c>
      <c r="X133" s="9">
        <v>0.84</v>
      </c>
      <c r="Y133" s="9">
        <v>23.44</v>
      </c>
      <c r="Z133" s="8">
        <v>-180530.51</v>
      </c>
      <c r="AA133" s="8">
        <v>923592.06</v>
      </c>
    </row>
    <row r="134" spans="1:2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258</v>
      </c>
      <c r="G134" s="53" t="s">
        <v>373</v>
      </c>
      <c r="H134" s="8">
        <v>15214318.89</v>
      </c>
      <c r="I134" s="8">
        <v>1566849.79</v>
      </c>
      <c r="J134" s="8">
        <v>13647469.1</v>
      </c>
      <c r="K134" s="8">
        <v>3972028.36</v>
      </c>
      <c r="L134" s="8">
        <v>72695.03</v>
      </c>
      <c r="M134" s="8">
        <v>3899333.33</v>
      </c>
      <c r="N134" s="9">
        <v>26.1</v>
      </c>
      <c r="O134" s="9">
        <v>4.63</v>
      </c>
      <c r="P134" s="9">
        <v>28.57</v>
      </c>
      <c r="Q134" s="8">
        <v>19227797.34</v>
      </c>
      <c r="R134" s="8">
        <v>6680318.49</v>
      </c>
      <c r="S134" s="8">
        <v>12547478.85</v>
      </c>
      <c r="T134" s="8">
        <v>3215414.41</v>
      </c>
      <c r="U134" s="8">
        <v>135848.01</v>
      </c>
      <c r="V134" s="8">
        <v>3079566.4</v>
      </c>
      <c r="W134" s="9">
        <v>16.72</v>
      </c>
      <c r="X134" s="9">
        <v>2.03</v>
      </c>
      <c r="Y134" s="9">
        <v>24.54</v>
      </c>
      <c r="Z134" s="8">
        <v>1099990.25</v>
      </c>
      <c r="AA134" s="8">
        <v>819766.93</v>
      </c>
    </row>
    <row r="135" spans="1:2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258</v>
      </c>
      <c r="G135" s="53" t="s">
        <v>374</v>
      </c>
      <c r="H135" s="8">
        <v>31258074.97</v>
      </c>
      <c r="I135" s="8">
        <v>5749538.71</v>
      </c>
      <c r="J135" s="8">
        <v>25508536.26</v>
      </c>
      <c r="K135" s="8">
        <v>7683063.5</v>
      </c>
      <c r="L135" s="8">
        <v>14177.61</v>
      </c>
      <c r="M135" s="8">
        <v>7668885.89</v>
      </c>
      <c r="N135" s="9">
        <v>24.57</v>
      </c>
      <c r="O135" s="9">
        <v>0.24</v>
      </c>
      <c r="P135" s="9">
        <v>30.06</v>
      </c>
      <c r="Q135" s="8">
        <v>31051692.34</v>
      </c>
      <c r="R135" s="8">
        <v>7484374.41</v>
      </c>
      <c r="S135" s="8">
        <v>23567317.93</v>
      </c>
      <c r="T135" s="8">
        <v>6355416.02</v>
      </c>
      <c r="U135" s="8">
        <v>164921.44</v>
      </c>
      <c r="V135" s="8">
        <v>6190494.58</v>
      </c>
      <c r="W135" s="9">
        <v>20.46</v>
      </c>
      <c r="X135" s="9">
        <v>2.2</v>
      </c>
      <c r="Y135" s="9">
        <v>26.26</v>
      </c>
      <c r="Z135" s="8">
        <v>1941218.33</v>
      </c>
      <c r="AA135" s="8">
        <v>1478391.31</v>
      </c>
    </row>
    <row r="136" spans="1:2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22292485</v>
      </c>
      <c r="I136" s="8">
        <v>3487936.2</v>
      </c>
      <c r="J136" s="8">
        <v>18804548.8</v>
      </c>
      <c r="K136" s="8">
        <v>5947630.95</v>
      </c>
      <c r="L136" s="8">
        <v>424947.72</v>
      </c>
      <c r="M136" s="8">
        <v>5522683.23</v>
      </c>
      <c r="N136" s="9">
        <v>26.67</v>
      </c>
      <c r="O136" s="9">
        <v>12.18</v>
      </c>
      <c r="P136" s="9">
        <v>29.36</v>
      </c>
      <c r="Q136" s="8">
        <v>21792485</v>
      </c>
      <c r="R136" s="8">
        <v>5060623.33</v>
      </c>
      <c r="S136" s="8">
        <v>16731861.67</v>
      </c>
      <c r="T136" s="8">
        <v>4382635.02</v>
      </c>
      <c r="U136" s="8">
        <v>1353.36</v>
      </c>
      <c r="V136" s="8">
        <v>4381281.66</v>
      </c>
      <c r="W136" s="9">
        <v>20.11</v>
      </c>
      <c r="X136" s="9">
        <v>0.02</v>
      </c>
      <c r="Y136" s="9">
        <v>26.18</v>
      </c>
      <c r="Z136" s="8">
        <v>2072687.13</v>
      </c>
      <c r="AA136" s="8">
        <v>1141401.57</v>
      </c>
    </row>
    <row r="137" spans="1:2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258</v>
      </c>
      <c r="G137" s="53" t="s">
        <v>376</v>
      </c>
      <c r="H137" s="8">
        <v>12425711.55</v>
      </c>
      <c r="I137" s="8">
        <v>2050266.41</v>
      </c>
      <c r="J137" s="8">
        <v>10375445.14</v>
      </c>
      <c r="K137" s="8">
        <v>3251605.2</v>
      </c>
      <c r="L137" s="8">
        <v>15135.41</v>
      </c>
      <c r="M137" s="8">
        <v>3236469.79</v>
      </c>
      <c r="N137" s="9">
        <v>26.16</v>
      </c>
      <c r="O137" s="9">
        <v>0.73</v>
      </c>
      <c r="P137" s="9">
        <v>31.19</v>
      </c>
      <c r="Q137" s="8">
        <v>12315811.55</v>
      </c>
      <c r="R137" s="8">
        <v>2260782</v>
      </c>
      <c r="S137" s="8">
        <v>10055029.55</v>
      </c>
      <c r="T137" s="8">
        <v>2910215.69</v>
      </c>
      <c r="U137" s="8">
        <v>41018.25</v>
      </c>
      <c r="V137" s="8">
        <v>2869197.44</v>
      </c>
      <c r="W137" s="9">
        <v>23.62</v>
      </c>
      <c r="X137" s="9">
        <v>1.81</v>
      </c>
      <c r="Y137" s="9">
        <v>28.53</v>
      </c>
      <c r="Z137" s="8">
        <v>320415.59</v>
      </c>
      <c r="AA137" s="8">
        <v>367272.35</v>
      </c>
    </row>
    <row r="138" spans="1:2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258</v>
      </c>
      <c r="G138" s="53" t="s">
        <v>377</v>
      </c>
      <c r="H138" s="8">
        <v>13956470.8</v>
      </c>
      <c r="I138" s="8">
        <v>3762645.13</v>
      </c>
      <c r="J138" s="8">
        <v>10193825.67</v>
      </c>
      <c r="K138" s="8">
        <v>3118393.83</v>
      </c>
      <c r="L138" s="8">
        <v>224138.57</v>
      </c>
      <c r="M138" s="8">
        <v>2894255.26</v>
      </c>
      <c r="N138" s="9">
        <v>22.34</v>
      </c>
      <c r="O138" s="9">
        <v>5.95</v>
      </c>
      <c r="P138" s="9">
        <v>28.39</v>
      </c>
      <c r="Q138" s="8">
        <v>15277006.39</v>
      </c>
      <c r="R138" s="8">
        <v>5241662.35</v>
      </c>
      <c r="S138" s="8">
        <v>10035344.04</v>
      </c>
      <c r="T138" s="8">
        <v>2564270.19</v>
      </c>
      <c r="U138" s="8">
        <v>22140</v>
      </c>
      <c r="V138" s="8">
        <v>2542130.19</v>
      </c>
      <c r="W138" s="9">
        <v>16.78</v>
      </c>
      <c r="X138" s="9">
        <v>0.42</v>
      </c>
      <c r="Y138" s="9">
        <v>25.33</v>
      </c>
      <c r="Z138" s="8">
        <v>158481.63</v>
      </c>
      <c r="AA138" s="8">
        <v>352125.07</v>
      </c>
    </row>
    <row r="139" spans="1:2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258</v>
      </c>
      <c r="G139" s="53" t="s">
        <v>378</v>
      </c>
      <c r="H139" s="8">
        <v>11756269.12</v>
      </c>
      <c r="I139" s="8">
        <v>3223032.41</v>
      </c>
      <c r="J139" s="8">
        <v>8533236.71</v>
      </c>
      <c r="K139" s="8">
        <v>2400131.95</v>
      </c>
      <c r="L139" s="8">
        <v>13.99</v>
      </c>
      <c r="M139" s="8">
        <v>2400117.96</v>
      </c>
      <c r="N139" s="9">
        <v>20.41</v>
      </c>
      <c r="O139" s="9">
        <v>0</v>
      </c>
      <c r="P139" s="9">
        <v>28.12</v>
      </c>
      <c r="Q139" s="8">
        <v>11036604.12</v>
      </c>
      <c r="R139" s="8">
        <v>2790745.2</v>
      </c>
      <c r="S139" s="8">
        <v>8245858.92</v>
      </c>
      <c r="T139" s="8">
        <v>2425286.3</v>
      </c>
      <c r="U139" s="8">
        <v>45784.39</v>
      </c>
      <c r="V139" s="8">
        <v>2379501.91</v>
      </c>
      <c r="W139" s="9">
        <v>21.97</v>
      </c>
      <c r="X139" s="9">
        <v>1.64</v>
      </c>
      <c r="Y139" s="9">
        <v>28.85</v>
      </c>
      <c r="Z139" s="8">
        <v>287377.79</v>
      </c>
      <c r="AA139" s="8">
        <v>20616.05</v>
      </c>
    </row>
    <row r="140" spans="1:2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258</v>
      </c>
      <c r="G140" s="53" t="s">
        <v>379</v>
      </c>
      <c r="H140" s="8">
        <v>24946650.77</v>
      </c>
      <c r="I140" s="8">
        <v>3773150</v>
      </c>
      <c r="J140" s="8">
        <v>21173500.77</v>
      </c>
      <c r="K140" s="8">
        <v>6300934.4</v>
      </c>
      <c r="L140" s="8">
        <v>660</v>
      </c>
      <c r="M140" s="8">
        <v>6300274.4</v>
      </c>
      <c r="N140" s="9">
        <v>25.25</v>
      </c>
      <c r="O140" s="9">
        <v>0.01</v>
      </c>
      <c r="P140" s="9">
        <v>29.75</v>
      </c>
      <c r="Q140" s="8">
        <v>27980514.77</v>
      </c>
      <c r="R140" s="8">
        <v>8556162</v>
      </c>
      <c r="S140" s="8">
        <v>19424352.77</v>
      </c>
      <c r="T140" s="8">
        <v>5463482.05</v>
      </c>
      <c r="U140" s="8">
        <v>210925.58</v>
      </c>
      <c r="V140" s="8">
        <v>5252556.47</v>
      </c>
      <c r="W140" s="9">
        <v>19.52</v>
      </c>
      <c r="X140" s="9">
        <v>2.46</v>
      </c>
      <c r="Y140" s="9">
        <v>27.04</v>
      </c>
      <c r="Z140" s="8">
        <v>1749148</v>
      </c>
      <c r="AA140" s="8">
        <v>1047717.93</v>
      </c>
    </row>
    <row r="141" spans="1:2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258</v>
      </c>
      <c r="G141" s="53" t="s">
        <v>380</v>
      </c>
      <c r="H141" s="8">
        <v>49908564.7</v>
      </c>
      <c r="I141" s="8">
        <v>5296326.18</v>
      </c>
      <c r="J141" s="8">
        <v>44612238.52</v>
      </c>
      <c r="K141" s="8">
        <v>12972600.54</v>
      </c>
      <c r="L141" s="8">
        <v>0</v>
      </c>
      <c r="M141" s="8">
        <v>12972600.54</v>
      </c>
      <c r="N141" s="9">
        <v>25.99</v>
      </c>
      <c r="O141" s="9">
        <v>0</v>
      </c>
      <c r="P141" s="9">
        <v>29.07</v>
      </c>
      <c r="Q141" s="8">
        <v>49132732.7</v>
      </c>
      <c r="R141" s="8">
        <v>6781628.88</v>
      </c>
      <c r="S141" s="8">
        <v>42351103.82</v>
      </c>
      <c r="T141" s="8">
        <v>11118180.9</v>
      </c>
      <c r="U141" s="8">
        <v>98361</v>
      </c>
      <c r="V141" s="8">
        <v>11019819.9</v>
      </c>
      <c r="W141" s="9">
        <v>22.62</v>
      </c>
      <c r="X141" s="9">
        <v>1.45</v>
      </c>
      <c r="Y141" s="9">
        <v>26.02</v>
      </c>
      <c r="Z141" s="8">
        <v>2261134.7</v>
      </c>
      <c r="AA141" s="8">
        <v>1952780.64</v>
      </c>
    </row>
    <row r="142" spans="1:2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258</v>
      </c>
      <c r="G142" s="53" t="s">
        <v>381</v>
      </c>
      <c r="H142" s="8">
        <v>10603537.15</v>
      </c>
      <c r="I142" s="8">
        <v>1721087</v>
      </c>
      <c r="J142" s="8">
        <v>8882450.15</v>
      </c>
      <c r="K142" s="8">
        <v>2472016.21</v>
      </c>
      <c r="L142" s="8">
        <v>2929</v>
      </c>
      <c r="M142" s="8">
        <v>2469087.21</v>
      </c>
      <c r="N142" s="9">
        <v>23.31</v>
      </c>
      <c r="O142" s="9">
        <v>0.17</v>
      </c>
      <c r="P142" s="9">
        <v>27.79</v>
      </c>
      <c r="Q142" s="8">
        <v>10794648.43</v>
      </c>
      <c r="R142" s="8">
        <v>1897729.28</v>
      </c>
      <c r="S142" s="8">
        <v>8896919.15</v>
      </c>
      <c r="T142" s="8">
        <v>2069921.53</v>
      </c>
      <c r="U142" s="8">
        <v>0</v>
      </c>
      <c r="V142" s="8">
        <v>2069921.53</v>
      </c>
      <c r="W142" s="9">
        <v>19.17</v>
      </c>
      <c r="X142" s="9">
        <v>0</v>
      </c>
      <c r="Y142" s="9">
        <v>23.26</v>
      </c>
      <c r="Z142" s="8">
        <v>-14469</v>
      </c>
      <c r="AA142" s="8">
        <v>399165.68</v>
      </c>
    </row>
    <row r="143" spans="1:2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258</v>
      </c>
      <c r="G143" s="53" t="s">
        <v>382</v>
      </c>
      <c r="H143" s="8">
        <v>21030354.7</v>
      </c>
      <c r="I143" s="8">
        <v>2418353</v>
      </c>
      <c r="J143" s="8">
        <v>18612001.7</v>
      </c>
      <c r="K143" s="8">
        <v>5443495.48</v>
      </c>
      <c r="L143" s="8">
        <v>71699.39</v>
      </c>
      <c r="M143" s="8">
        <v>5371796.09</v>
      </c>
      <c r="N143" s="9">
        <v>25.88</v>
      </c>
      <c r="O143" s="9">
        <v>2.96</v>
      </c>
      <c r="P143" s="9">
        <v>28.86</v>
      </c>
      <c r="Q143" s="8">
        <v>23967088.7</v>
      </c>
      <c r="R143" s="8">
        <v>6455447.4</v>
      </c>
      <c r="S143" s="8">
        <v>17511641.3</v>
      </c>
      <c r="T143" s="8">
        <v>4694022.15</v>
      </c>
      <c r="U143" s="8">
        <v>25776.38</v>
      </c>
      <c r="V143" s="8">
        <v>4668245.77</v>
      </c>
      <c r="W143" s="9">
        <v>19.58</v>
      </c>
      <c r="X143" s="9">
        <v>0.39</v>
      </c>
      <c r="Y143" s="9">
        <v>26.65</v>
      </c>
      <c r="Z143" s="8">
        <v>1100360.4</v>
      </c>
      <c r="AA143" s="8">
        <v>703550.32</v>
      </c>
    </row>
    <row r="144" spans="1:2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258</v>
      </c>
      <c r="G144" s="53" t="s">
        <v>383</v>
      </c>
      <c r="H144" s="8">
        <v>24085588.08</v>
      </c>
      <c r="I144" s="8">
        <v>3691616</v>
      </c>
      <c r="J144" s="8">
        <v>20393972.08</v>
      </c>
      <c r="K144" s="8">
        <v>6296154.06</v>
      </c>
      <c r="L144" s="8">
        <v>524377.09</v>
      </c>
      <c r="M144" s="8">
        <v>5771776.97</v>
      </c>
      <c r="N144" s="9">
        <v>26.14</v>
      </c>
      <c r="O144" s="9">
        <v>14.2</v>
      </c>
      <c r="P144" s="9">
        <v>28.3</v>
      </c>
      <c r="Q144" s="8">
        <v>23528610.08</v>
      </c>
      <c r="R144" s="8">
        <v>4587102</v>
      </c>
      <c r="S144" s="8">
        <v>18941508.08</v>
      </c>
      <c r="T144" s="8">
        <v>5499329.86</v>
      </c>
      <c r="U144" s="8">
        <v>690544.42</v>
      </c>
      <c r="V144" s="8">
        <v>4808785.44</v>
      </c>
      <c r="W144" s="9">
        <v>23.37</v>
      </c>
      <c r="X144" s="9">
        <v>15.05</v>
      </c>
      <c r="Y144" s="9">
        <v>25.38</v>
      </c>
      <c r="Z144" s="8">
        <v>1452464</v>
      </c>
      <c r="AA144" s="8">
        <v>962991.53</v>
      </c>
    </row>
    <row r="145" spans="1:2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258</v>
      </c>
      <c r="G145" s="53" t="s">
        <v>270</v>
      </c>
      <c r="H145" s="8">
        <v>38041999.72</v>
      </c>
      <c r="I145" s="8">
        <v>4370716.37</v>
      </c>
      <c r="J145" s="8">
        <v>33671283.35</v>
      </c>
      <c r="K145" s="8">
        <v>10194078.6</v>
      </c>
      <c r="L145" s="8">
        <v>554284.13</v>
      </c>
      <c r="M145" s="8">
        <v>9639794.47</v>
      </c>
      <c r="N145" s="9">
        <v>26.79</v>
      </c>
      <c r="O145" s="9">
        <v>12.68</v>
      </c>
      <c r="P145" s="9">
        <v>28.62</v>
      </c>
      <c r="Q145" s="8">
        <v>40909699.72</v>
      </c>
      <c r="R145" s="8">
        <v>11332458.61</v>
      </c>
      <c r="S145" s="8">
        <v>29577241.11</v>
      </c>
      <c r="T145" s="8">
        <v>9438556.67</v>
      </c>
      <c r="U145" s="8">
        <v>2428093.37</v>
      </c>
      <c r="V145" s="8">
        <v>7010463.3</v>
      </c>
      <c r="W145" s="9">
        <v>23.07</v>
      </c>
      <c r="X145" s="9">
        <v>21.42</v>
      </c>
      <c r="Y145" s="9">
        <v>23.7</v>
      </c>
      <c r="Z145" s="8">
        <v>4094042.24</v>
      </c>
      <c r="AA145" s="8">
        <v>2629331.17</v>
      </c>
    </row>
    <row r="146" spans="1:2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258</v>
      </c>
      <c r="G146" s="53" t="s">
        <v>384</v>
      </c>
      <c r="H146" s="8">
        <v>38190628.54</v>
      </c>
      <c r="I146" s="8">
        <v>10605736.47</v>
      </c>
      <c r="J146" s="8">
        <v>27584892.07</v>
      </c>
      <c r="K146" s="8">
        <v>8986680.6</v>
      </c>
      <c r="L146" s="8">
        <v>805277.03</v>
      </c>
      <c r="M146" s="8">
        <v>8181403.57</v>
      </c>
      <c r="N146" s="9">
        <v>23.53</v>
      </c>
      <c r="O146" s="9">
        <v>7.59</v>
      </c>
      <c r="P146" s="9">
        <v>29.65</v>
      </c>
      <c r="Q146" s="8">
        <v>44761053.54</v>
      </c>
      <c r="R146" s="8">
        <v>18756099.47</v>
      </c>
      <c r="S146" s="8">
        <v>26004954.07</v>
      </c>
      <c r="T146" s="8">
        <v>6305262.4</v>
      </c>
      <c r="U146" s="8">
        <v>281401.75</v>
      </c>
      <c r="V146" s="8">
        <v>6023860.65</v>
      </c>
      <c r="W146" s="9">
        <v>14.08</v>
      </c>
      <c r="X146" s="9">
        <v>1.5</v>
      </c>
      <c r="Y146" s="9">
        <v>23.16</v>
      </c>
      <c r="Z146" s="8">
        <v>1579938</v>
      </c>
      <c r="AA146" s="8">
        <v>2157542.92</v>
      </c>
    </row>
    <row r="147" spans="1:2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21553328.82</v>
      </c>
      <c r="I147" s="8">
        <v>5368487.24</v>
      </c>
      <c r="J147" s="8">
        <v>16184841.58</v>
      </c>
      <c r="K147" s="8">
        <v>4517943.38</v>
      </c>
      <c r="L147" s="8">
        <v>0</v>
      </c>
      <c r="M147" s="8">
        <v>4517943.38</v>
      </c>
      <c r="N147" s="9">
        <v>20.96</v>
      </c>
      <c r="O147" s="9">
        <v>0</v>
      </c>
      <c r="P147" s="9">
        <v>27.91</v>
      </c>
      <c r="Q147" s="8">
        <v>25604328.82</v>
      </c>
      <c r="R147" s="8">
        <v>9758598.51</v>
      </c>
      <c r="S147" s="8">
        <v>15845730.31</v>
      </c>
      <c r="T147" s="8">
        <v>4152716.53</v>
      </c>
      <c r="U147" s="8">
        <v>89560.77</v>
      </c>
      <c r="V147" s="8">
        <v>4063155.76</v>
      </c>
      <c r="W147" s="9">
        <v>16.21</v>
      </c>
      <c r="X147" s="9">
        <v>0.91</v>
      </c>
      <c r="Y147" s="9">
        <v>25.64</v>
      </c>
      <c r="Z147" s="8">
        <v>339111.27</v>
      </c>
      <c r="AA147" s="8">
        <v>454787.62</v>
      </c>
    </row>
    <row r="148" spans="1:2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258</v>
      </c>
      <c r="G148" s="53" t="s">
        <v>386</v>
      </c>
      <c r="H148" s="8">
        <v>34891548.94</v>
      </c>
      <c r="I148" s="8">
        <v>6539833.94</v>
      </c>
      <c r="J148" s="8">
        <v>28351715</v>
      </c>
      <c r="K148" s="8">
        <v>8069011.24</v>
      </c>
      <c r="L148" s="8">
        <v>64278.89</v>
      </c>
      <c r="M148" s="8">
        <v>8004732.35</v>
      </c>
      <c r="N148" s="9">
        <v>23.12</v>
      </c>
      <c r="O148" s="9">
        <v>0.98</v>
      </c>
      <c r="P148" s="9">
        <v>28.23</v>
      </c>
      <c r="Q148" s="8">
        <v>38849640.94</v>
      </c>
      <c r="R148" s="8">
        <v>11237710.68</v>
      </c>
      <c r="S148" s="8">
        <v>27611930.26</v>
      </c>
      <c r="T148" s="8">
        <v>7455859.24</v>
      </c>
      <c r="U148" s="8">
        <v>656104.78</v>
      </c>
      <c r="V148" s="8">
        <v>6799754.46</v>
      </c>
      <c r="W148" s="9">
        <v>19.19</v>
      </c>
      <c r="X148" s="9">
        <v>5.83</v>
      </c>
      <c r="Y148" s="9">
        <v>24.62</v>
      </c>
      <c r="Z148" s="8">
        <v>739784.74</v>
      </c>
      <c r="AA148" s="8">
        <v>1204977.89</v>
      </c>
    </row>
    <row r="149" spans="1:2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258</v>
      </c>
      <c r="G149" s="53" t="s">
        <v>387</v>
      </c>
      <c r="H149" s="8">
        <v>25889466.94</v>
      </c>
      <c r="I149" s="8">
        <v>4053292.81</v>
      </c>
      <c r="J149" s="8">
        <v>21836174.13</v>
      </c>
      <c r="K149" s="8">
        <v>6468872.87</v>
      </c>
      <c r="L149" s="8">
        <v>33624.02</v>
      </c>
      <c r="M149" s="8">
        <v>6435248.85</v>
      </c>
      <c r="N149" s="9">
        <v>24.98</v>
      </c>
      <c r="O149" s="9">
        <v>0.82</v>
      </c>
      <c r="P149" s="9">
        <v>29.47</v>
      </c>
      <c r="Q149" s="8">
        <v>26979429.93</v>
      </c>
      <c r="R149" s="8">
        <v>5703648.75</v>
      </c>
      <c r="S149" s="8">
        <v>21275781.18</v>
      </c>
      <c r="T149" s="8">
        <v>5653392.82</v>
      </c>
      <c r="U149" s="8">
        <v>51155.68</v>
      </c>
      <c r="V149" s="8">
        <v>5602237.14</v>
      </c>
      <c r="W149" s="9">
        <v>20.95</v>
      </c>
      <c r="X149" s="9">
        <v>0.89</v>
      </c>
      <c r="Y149" s="9">
        <v>26.33</v>
      </c>
      <c r="Z149" s="8">
        <v>560392.95</v>
      </c>
      <c r="AA149" s="8">
        <v>833011.71</v>
      </c>
    </row>
    <row r="150" spans="1:2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258</v>
      </c>
      <c r="G150" s="53" t="s">
        <v>388</v>
      </c>
      <c r="H150" s="8">
        <v>19744994.77</v>
      </c>
      <c r="I150" s="8">
        <v>3590176</v>
      </c>
      <c r="J150" s="8">
        <v>16154818.77</v>
      </c>
      <c r="K150" s="8">
        <v>5185496.82</v>
      </c>
      <c r="L150" s="8">
        <v>592933.4</v>
      </c>
      <c r="M150" s="8">
        <v>4592563.42</v>
      </c>
      <c r="N150" s="9">
        <v>26.26</v>
      </c>
      <c r="O150" s="9">
        <v>16.51</v>
      </c>
      <c r="P150" s="9">
        <v>28.42</v>
      </c>
      <c r="Q150" s="8">
        <v>21372347.72</v>
      </c>
      <c r="R150" s="8">
        <v>6299709.07</v>
      </c>
      <c r="S150" s="8">
        <v>15072638.65</v>
      </c>
      <c r="T150" s="8">
        <v>3653749.53</v>
      </c>
      <c r="U150" s="8">
        <v>45011.85</v>
      </c>
      <c r="V150" s="8">
        <v>3608737.68</v>
      </c>
      <c r="W150" s="9">
        <v>17.09</v>
      </c>
      <c r="X150" s="9">
        <v>0.71</v>
      </c>
      <c r="Y150" s="9">
        <v>23.94</v>
      </c>
      <c r="Z150" s="8">
        <v>1082180.12</v>
      </c>
      <c r="AA150" s="8">
        <v>983825.74</v>
      </c>
    </row>
    <row r="151" spans="1:2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258</v>
      </c>
      <c r="G151" s="53" t="s">
        <v>389</v>
      </c>
      <c r="H151" s="8">
        <v>15411397.89</v>
      </c>
      <c r="I151" s="8">
        <v>1737036.74</v>
      </c>
      <c r="J151" s="8">
        <v>13674361.15</v>
      </c>
      <c r="K151" s="8">
        <v>4152153.07</v>
      </c>
      <c r="L151" s="8">
        <v>415484.3</v>
      </c>
      <c r="M151" s="8">
        <v>3736668.77</v>
      </c>
      <c r="N151" s="9">
        <v>26.94</v>
      </c>
      <c r="O151" s="9">
        <v>23.91</v>
      </c>
      <c r="P151" s="9">
        <v>27.32</v>
      </c>
      <c r="Q151" s="8">
        <v>17155327.52</v>
      </c>
      <c r="R151" s="8">
        <v>4594163.74</v>
      </c>
      <c r="S151" s="8">
        <v>12561163.78</v>
      </c>
      <c r="T151" s="8">
        <v>2989283.91</v>
      </c>
      <c r="U151" s="8">
        <v>5000</v>
      </c>
      <c r="V151" s="8">
        <v>2984283.91</v>
      </c>
      <c r="W151" s="9">
        <v>17.42</v>
      </c>
      <c r="X151" s="9">
        <v>0.1</v>
      </c>
      <c r="Y151" s="9">
        <v>23.75</v>
      </c>
      <c r="Z151" s="8">
        <v>1113197.37</v>
      </c>
      <c r="AA151" s="8">
        <v>752384.86</v>
      </c>
    </row>
    <row r="152" spans="1:2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258</v>
      </c>
      <c r="G152" s="53" t="s">
        <v>272</v>
      </c>
      <c r="H152" s="8">
        <v>33488141</v>
      </c>
      <c r="I152" s="8">
        <v>2103604</v>
      </c>
      <c r="J152" s="8">
        <v>31384537</v>
      </c>
      <c r="K152" s="8">
        <v>9013472.75</v>
      </c>
      <c r="L152" s="8">
        <v>671.73</v>
      </c>
      <c r="M152" s="8">
        <v>9012801.02</v>
      </c>
      <c r="N152" s="9">
        <v>26.91</v>
      </c>
      <c r="O152" s="9">
        <v>0.03</v>
      </c>
      <c r="P152" s="9">
        <v>28.71</v>
      </c>
      <c r="Q152" s="8">
        <v>43740830</v>
      </c>
      <c r="R152" s="8">
        <v>16594074</v>
      </c>
      <c r="S152" s="8">
        <v>27146756</v>
      </c>
      <c r="T152" s="8">
        <v>6354479.73</v>
      </c>
      <c r="U152" s="8">
        <v>550186.18</v>
      </c>
      <c r="V152" s="8">
        <v>5804293.55</v>
      </c>
      <c r="W152" s="9">
        <v>14.52</v>
      </c>
      <c r="X152" s="9">
        <v>3.31</v>
      </c>
      <c r="Y152" s="9">
        <v>21.38</v>
      </c>
      <c r="Z152" s="8">
        <v>4237781</v>
      </c>
      <c r="AA152" s="8">
        <v>3208507.47</v>
      </c>
    </row>
    <row r="153" spans="1:2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258</v>
      </c>
      <c r="G153" s="53" t="s">
        <v>390</v>
      </c>
      <c r="H153" s="8">
        <v>17922203</v>
      </c>
      <c r="I153" s="8">
        <v>2913264.47</v>
      </c>
      <c r="J153" s="8">
        <v>15008938.53</v>
      </c>
      <c r="K153" s="8">
        <v>4381003.11</v>
      </c>
      <c r="L153" s="8">
        <v>0</v>
      </c>
      <c r="M153" s="8">
        <v>4381003.11</v>
      </c>
      <c r="N153" s="9">
        <v>24.44</v>
      </c>
      <c r="O153" s="9">
        <v>0</v>
      </c>
      <c r="P153" s="9">
        <v>29.18</v>
      </c>
      <c r="Q153" s="8">
        <v>18974976.26</v>
      </c>
      <c r="R153" s="8">
        <v>4694704.3</v>
      </c>
      <c r="S153" s="8">
        <v>14280271.96</v>
      </c>
      <c r="T153" s="8">
        <v>3654557.82</v>
      </c>
      <c r="U153" s="8">
        <v>64577</v>
      </c>
      <c r="V153" s="8">
        <v>3589980.82</v>
      </c>
      <c r="W153" s="9">
        <v>19.25</v>
      </c>
      <c r="X153" s="9">
        <v>1.37</v>
      </c>
      <c r="Y153" s="9">
        <v>25.13</v>
      </c>
      <c r="Z153" s="8">
        <v>728666.57</v>
      </c>
      <c r="AA153" s="8">
        <v>791022.29</v>
      </c>
    </row>
    <row r="154" spans="1:2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258</v>
      </c>
      <c r="G154" s="53" t="s">
        <v>273</v>
      </c>
      <c r="H154" s="8">
        <v>48913167.17</v>
      </c>
      <c r="I154" s="8">
        <v>7222300.77</v>
      </c>
      <c r="J154" s="8">
        <v>41690866.4</v>
      </c>
      <c r="K154" s="8">
        <v>11445931.37</v>
      </c>
      <c r="L154" s="8">
        <v>6650</v>
      </c>
      <c r="M154" s="8">
        <v>11439281.37</v>
      </c>
      <c r="N154" s="9">
        <v>23.4</v>
      </c>
      <c r="O154" s="9">
        <v>0.09</v>
      </c>
      <c r="P154" s="9">
        <v>27.43</v>
      </c>
      <c r="Q154" s="8">
        <v>47989666.39</v>
      </c>
      <c r="R154" s="8">
        <v>13312974.31</v>
      </c>
      <c r="S154" s="8">
        <v>34676692.08</v>
      </c>
      <c r="T154" s="8">
        <v>9607326.07</v>
      </c>
      <c r="U154" s="8">
        <v>390101.86</v>
      </c>
      <c r="V154" s="8">
        <v>9217224.21</v>
      </c>
      <c r="W154" s="9">
        <v>20.01</v>
      </c>
      <c r="X154" s="9">
        <v>2.93</v>
      </c>
      <c r="Y154" s="9">
        <v>26.58</v>
      </c>
      <c r="Z154" s="8">
        <v>7014174.32</v>
      </c>
      <c r="AA154" s="8">
        <v>2222057.16</v>
      </c>
    </row>
    <row r="155" spans="1:2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258</v>
      </c>
      <c r="G155" s="53" t="s">
        <v>391</v>
      </c>
      <c r="H155" s="8">
        <v>35022207.55</v>
      </c>
      <c r="I155" s="8">
        <v>2856309</v>
      </c>
      <c r="J155" s="8">
        <v>32165898.55</v>
      </c>
      <c r="K155" s="8">
        <v>9443326.76</v>
      </c>
      <c r="L155" s="8">
        <v>249647.87</v>
      </c>
      <c r="M155" s="8">
        <v>9193678.89</v>
      </c>
      <c r="N155" s="9">
        <v>26.96</v>
      </c>
      <c r="O155" s="9">
        <v>8.74</v>
      </c>
      <c r="P155" s="9">
        <v>28.58</v>
      </c>
      <c r="Q155" s="8">
        <v>35422207.55</v>
      </c>
      <c r="R155" s="8">
        <v>5221595</v>
      </c>
      <c r="S155" s="8">
        <v>30200612.55</v>
      </c>
      <c r="T155" s="8">
        <v>7229563.43</v>
      </c>
      <c r="U155" s="8">
        <v>27557.7</v>
      </c>
      <c r="V155" s="8">
        <v>7202005.73</v>
      </c>
      <c r="W155" s="9">
        <v>20.4</v>
      </c>
      <c r="X155" s="9">
        <v>0.52</v>
      </c>
      <c r="Y155" s="9">
        <v>23.84</v>
      </c>
      <c r="Z155" s="8">
        <v>1965286</v>
      </c>
      <c r="AA155" s="8">
        <v>1991673.16</v>
      </c>
    </row>
    <row r="156" spans="1:2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258</v>
      </c>
      <c r="G156" s="53" t="s">
        <v>392</v>
      </c>
      <c r="H156" s="8">
        <v>36610927.07</v>
      </c>
      <c r="I156" s="8">
        <v>4601072.3</v>
      </c>
      <c r="J156" s="8">
        <v>32009854.77</v>
      </c>
      <c r="K156" s="8">
        <v>9793412.3</v>
      </c>
      <c r="L156" s="8">
        <v>902105.13</v>
      </c>
      <c r="M156" s="8">
        <v>8891307.17</v>
      </c>
      <c r="N156" s="9">
        <v>26.74</v>
      </c>
      <c r="O156" s="9">
        <v>19.6</v>
      </c>
      <c r="P156" s="9">
        <v>27.77</v>
      </c>
      <c r="Q156" s="8">
        <v>38485927.07</v>
      </c>
      <c r="R156" s="8">
        <v>7004450.27</v>
      </c>
      <c r="S156" s="8">
        <v>31481476.8</v>
      </c>
      <c r="T156" s="8">
        <v>7837959.12</v>
      </c>
      <c r="U156" s="8">
        <v>435891.53</v>
      </c>
      <c r="V156" s="8">
        <v>7402067.59</v>
      </c>
      <c r="W156" s="9">
        <v>20.36</v>
      </c>
      <c r="X156" s="9">
        <v>6.22</v>
      </c>
      <c r="Y156" s="9">
        <v>23.51</v>
      </c>
      <c r="Z156" s="8">
        <v>528377.97</v>
      </c>
      <c r="AA156" s="8">
        <v>1489239.58</v>
      </c>
    </row>
    <row r="157" spans="1:2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258</v>
      </c>
      <c r="G157" s="53" t="s">
        <v>393</v>
      </c>
      <c r="H157" s="8">
        <v>15525492.71</v>
      </c>
      <c r="I157" s="8">
        <v>1005640</v>
      </c>
      <c r="J157" s="8">
        <v>14519852.71</v>
      </c>
      <c r="K157" s="8">
        <v>4181241.13</v>
      </c>
      <c r="L157" s="8">
        <v>23899.1</v>
      </c>
      <c r="M157" s="8">
        <v>4157342.03</v>
      </c>
      <c r="N157" s="9">
        <v>26.93</v>
      </c>
      <c r="O157" s="9">
        <v>2.37</v>
      </c>
      <c r="P157" s="9">
        <v>28.63</v>
      </c>
      <c r="Q157" s="8">
        <v>16108387.17</v>
      </c>
      <c r="R157" s="8">
        <v>1760898.52</v>
      </c>
      <c r="S157" s="8">
        <v>14347488.65</v>
      </c>
      <c r="T157" s="8">
        <v>3612907.87</v>
      </c>
      <c r="U157" s="8">
        <v>26329.6</v>
      </c>
      <c r="V157" s="8">
        <v>3586578.27</v>
      </c>
      <c r="W157" s="9">
        <v>22.42</v>
      </c>
      <c r="X157" s="9">
        <v>1.49</v>
      </c>
      <c r="Y157" s="9">
        <v>24.99</v>
      </c>
      <c r="Z157" s="8">
        <v>172364.06</v>
      </c>
      <c r="AA157" s="8">
        <v>570763.76</v>
      </c>
    </row>
    <row r="158" spans="1:2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258</v>
      </c>
      <c r="G158" s="53" t="s">
        <v>394</v>
      </c>
      <c r="H158" s="8">
        <v>25835989.25</v>
      </c>
      <c r="I158" s="8">
        <v>3258702.66</v>
      </c>
      <c r="J158" s="8">
        <v>22577286.59</v>
      </c>
      <c r="K158" s="8">
        <v>6374317</v>
      </c>
      <c r="L158" s="8">
        <v>20861</v>
      </c>
      <c r="M158" s="8">
        <v>6353456</v>
      </c>
      <c r="N158" s="9">
        <v>24.67</v>
      </c>
      <c r="O158" s="9">
        <v>0.64</v>
      </c>
      <c r="P158" s="9">
        <v>28.14</v>
      </c>
      <c r="Q158" s="8">
        <v>28794950.71</v>
      </c>
      <c r="R158" s="8">
        <v>6402161.4</v>
      </c>
      <c r="S158" s="8">
        <v>22392789.31</v>
      </c>
      <c r="T158" s="8">
        <v>5733513.57</v>
      </c>
      <c r="U158" s="8">
        <v>49157.6</v>
      </c>
      <c r="V158" s="8">
        <v>5684355.97</v>
      </c>
      <c r="W158" s="9">
        <v>19.91</v>
      </c>
      <c r="X158" s="9">
        <v>0.76</v>
      </c>
      <c r="Y158" s="9">
        <v>25.38</v>
      </c>
      <c r="Z158" s="8">
        <v>184497.28</v>
      </c>
      <c r="AA158" s="8">
        <v>669100.03</v>
      </c>
    </row>
    <row r="159" spans="1:2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258</v>
      </c>
      <c r="G159" s="53" t="s">
        <v>395</v>
      </c>
      <c r="H159" s="8">
        <v>18021499.19</v>
      </c>
      <c r="I159" s="8">
        <v>4476458.14</v>
      </c>
      <c r="J159" s="8">
        <v>13545041.05</v>
      </c>
      <c r="K159" s="8">
        <v>3676231.4</v>
      </c>
      <c r="L159" s="8">
        <v>0</v>
      </c>
      <c r="M159" s="8">
        <v>3676231.4</v>
      </c>
      <c r="N159" s="9">
        <v>20.39</v>
      </c>
      <c r="O159" s="9">
        <v>0</v>
      </c>
      <c r="P159" s="9">
        <v>27.14</v>
      </c>
      <c r="Q159" s="8">
        <v>19379586.19</v>
      </c>
      <c r="R159" s="8">
        <v>6165570.14</v>
      </c>
      <c r="S159" s="8">
        <v>13214016.05</v>
      </c>
      <c r="T159" s="8">
        <v>3389639.68</v>
      </c>
      <c r="U159" s="8">
        <v>112765</v>
      </c>
      <c r="V159" s="8">
        <v>3276874.68</v>
      </c>
      <c r="W159" s="9">
        <v>17.49</v>
      </c>
      <c r="X159" s="9">
        <v>1.82</v>
      </c>
      <c r="Y159" s="9">
        <v>24.79</v>
      </c>
      <c r="Z159" s="8">
        <v>331025</v>
      </c>
      <c r="AA159" s="8">
        <v>399356.72</v>
      </c>
    </row>
    <row r="160" spans="1:2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258</v>
      </c>
      <c r="G160" s="53" t="s">
        <v>396</v>
      </c>
      <c r="H160" s="8">
        <v>27683785</v>
      </c>
      <c r="I160" s="8">
        <v>4865219.12</v>
      </c>
      <c r="J160" s="8">
        <v>22818565.88</v>
      </c>
      <c r="K160" s="8">
        <v>6751479.18</v>
      </c>
      <c r="L160" s="8">
        <v>120372.36</v>
      </c>
      <c r="M160" s="8">
        <v>6631106.82</v>
      </c>
      <c r="N160" s="9">
        <v>24.38</v>
      </c>
      <c r="O160" s="9">
        <v>2.47</v>
      </c>
      <c r="P160" s="9">
        <v>29.06</v>
      </c>
      <c r="Q160" s="8">
        <v>29083785</v>
      </c>
      <c r="R160" s="8">
        <v>7843480.69</v>
      </c>
      <c r="S160" s="8">
        <v>21240304.31</v>
      </c>
      <c r="T160" s="8">
        <v>6613915.32</v>
      </c>
      <c r="U160" s="8">
        <v>1845982.69</v>
      </c>
      <c r="V160" s="8">
        <v>4767932.63</v>
      </c>
      <c r="W160" s="9">
        <v>22.74</v>
      </c>
      <c r="X160" s="9">
        <v>23.53</v>
      </c>
      <c r="Y160" s="9">
        <v>22.44</v>
      </c>
      <c r="Z160" s="8">
        <v>1578261.57</v>
      </c>
      <c r="AA160" s="8">
        <v>1863174.19</v>
      </c>
    </row>
    <row r="161" spans="1:2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258</v>
      </c>
      <c r="G161" s="53" t="s">
        <v>397</v>
      </c>
      <c r="H161" s="8">
        <v>16996347.87</v>
      </c>
      <c r="I161" s="8">
        <v>1275000</v>
      </c>
      <c r="J161" s="8">
        <v>15721347.87</v>
      </c>
      <c r="K161" s="8">
        <v>4077225.05</v>
      </c>
      <c r="L161" s="8">
        <v>16820</v>
      </c>
      <c r="M161" s="8">
        <v>4060405.05</v>
      </c>
      <c r="N161" s="9">
        <v>23.98</v>
      </c>
      <c r="O161" s="9">
        <v>1.31</v>
      </c>
      <c r="P161" s="9">
        <v>25.82</v>
      </c>
      <c r="Q161" s="8">
        <v>19656347.87</v>
      </c>
      <c r="R161" s="8">
        <v>4922500</v>
      </c>
      <c r="S161" s="8">
        <v>14733847.87</v>
      </c>
      <c r="T161" s="8">
        <v>3655377.74</v>
      </c>
      <c r="U161" s="8">
        <v>19680</v>
      </c>
      <c r="V161" s="8">
        <v>3635697.74</v>
      </c>
      <c r="W161" s="9">
        <v>18.59</v>
      </c>
      <c r="X161" s="9">
        <v>0.39</v>
      </c>
      <c r="Y161" s="9">
        <v>24.67</v>
      </c>
      <c r="Z161" s="8">
        <v>987500</v>
      </c>
      <c r="AA161" s="8">
        <v>424707.31</v>
      </c>
    </row>
    <row r="162" spans="1:2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31143389</v>
      </c>
      <c r="I162" s="8">
        <v>6526250</v>
      </c>
      <c r="J162" s="8">
        <v>24617139</v>
      </c>
      <c r="K162" s="8">
        <v>7953650.86</v>
      </c>
      <c r="L162" s="8">
        <v>829528.26</v>
      </c>
      <c r="M162" s="8">
        <v>7124122.6</v>
      </c>
      <c r="N162" s="9">
        <v>25.53</v>
      </c>
      <c r="O162" s="9">
        <v>12.71</v>
      </c>
      <c r="P162" s="9">
        <v>28.93</v>
      </c>
      <c r="Q162" s="8">
        <v>36297389</v>
      </c>
      <c r="R162" s="8">
        <v>12106242</v>
      </c>
      <c r="S162" s="8">
        <v>24191147</v>
      </c>
      <c r="T162" s="8">
        <v>8365568.44</v>
      </c>
      <c r="U162" s="8">
        <v>2418220.79</v>
      </c>
      <c r="V162" s="8">
        <v>5947347.65</v>
      </c>
      <c r="W162" s="9">
        <v>23.04</v>
      </c>
      <c r="X162" s="9">
        <v>19.97</v>
      </c>
      <c r="Y162" s="9">
        <v>24.58</v>
      </c>
      <c r="Z162" s="8">
        <v>425992</v>
      </c>
      <c r="AA162" s="8">
        <v>1176774.95</v>
      </c>
    </row>
    <row r="163" spans="1:2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258</v>
      </c>
      <c r="G163" s="53" t="s">
        <v>399</v>
      </c>
      <c r="H163" s="8">
        <v>18575860.3</v>
      </c>
      <c r="I163" s="8">
        <v>1643880</v>
      </c>
      <c r="J163" s="8">
        <v>16931980.3</v>
      </c>
      <c r="K163" s="8">
        <v>4533717.32</v>
      </c>
      <c r="L163" s="8">
        <v>0</v>
      </c>
      <c r="M163" s="8">
        <v>4533717.32</v>
      </c>
      <c r="N163" s="9">
        <v>24.4</v>
      </c>
      <c r="O163" s="9">
        <v>0</v>
      </c>
      <c r="P163" s="9">
        <v>26.77</v>
      </c>
      <c r="Q163" s="8">
        <v>19731760.3</v>
      </c>
      <c r="R163" s="8">
        <v>4327380</v>
      </c>
      <c r="S163" s="8">
        <v>15404380.3</v>
      </c>
      <c r="T163" s="8">
        <v>4806092.33</v>
      </c>
      <c r="U163" s="8">
        <v>1319831.56</v>
      </c>
      <c r="V163" s="8">
        <v>3486260.77</v>
      </c>
      <c r="W163" s="9">
        <v>24.35</v>
      </c>
      <c r="X163" s="9">
        <v>30.49</v>
      </c>
      <c r="Y163" s="9">
        <v>22.63</v>
      </c>
      <c r="Z163" s="8">
        <v>1527600</v>
      </c>
      <c r="AA163" s="8">
        <v>1047456.55</v>
      </c>
    </row>
    <row r="164" spans="1:2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258</v>
      </c>
      <c r="G164" s="53" t="s">
        <v>400</v>
      </c>
      <c r="H164" s="8">
        <v>16672091.93</v>
      </c>
      <c r="I164" s="8">
        <v>4641357</v>
      </c>
      <c r="J164" s="8">
        <v>12030734.93</v>
      </c>
      <c r="K164" s="8">
        <v>3486412</v>
      </c>
      <c r="L164" s="8">
        <v>18844.75</v>
      </c>
      <c r="M164" s="8">
        <v>3467567.25</v>
      </c>
      <c r="N164" s="9">
        <v>20.91</v>
      </c>
      <c r="O164" s="9">
        <v>0.4</v>
      </c>
      <c r="P164" s="9">
        <v>28.82</v>
      </c>
      <c r="Q164" s="8">
        <v>20000129.93</v>
      </c>
      <c r="R164" s="8">
        <v>8710368</v>
      </c>
      <c r="S164" s="8">
        <v>11289761.93</v>
      </c>
      <c r="T164" s="8">
        <v>2990349.03</v>
      </c>
      <c r="U164" s="8">
        <v>358108.21</v>
      </c>
      <c r="V164" s="8">
        <v>2632240.82</v>
      </c>
      <c r="W164" s="9">
        <v>14.95</v>
      </c>
      <c r="X164" s="9">
        <v>4.11</v>
      </c>
      <c r="Y164" s="9">
        <v>23.31</v>
      </c>
      <c r="Z164" s="8">
        <v>740973</v>
      </c>
      <c r="AA164" s="8">
        <v>835326.43</v>
      </c>
    </row>
    <row r="165" spans="1:2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258</v>
      </c>
      <c r="G165" s="53" t="s">
        <v>401</v>
      </c>
      <c r="H165" s="8">
        <v>26103756</v>
      </c>
      <c r="I165" s="8">
        <v>7513573.64</v>
      </c>
      <c r="J165" s="8">
        <v>18590182.36</v>
      </c>
      <c r="K165" s="8">
        <v>5879207.5</v>
      </c>
      <c r="L165" s="8">
        <v>125700</v>
      </c>
      <c r="M165" s="8">
        <v>5753507.5</v>
      </c>
      <c r="N165" s="9">
        <v>22.52</v>
      </c>
      <c r="O165" s="9">
        <v>1.67</v>
      </c>
      <c r="P165" s="9">
        <v>30.94</v>
      </c>
      <c r="Q165" s="8">
        <v>26838886</v>
      </c>
      <c r="R165" s="8">
        <v>9673751.93</v>
      </c>
      <c r="S165" s="8">
        <v>17165134.07</v>
      </c>
      <c r="T165" s="8">
        <v>4148813.88</v>
      </c>
      <c r="U165" s="8">
        <v>61835.11</v>
      </c>
      <c r="V165" s="8">
        <v>4086978.77</v>
      </c>
      <c r="W165" s="9">
        <v>15.45</v>
      </c>
      <c r="X165" s="9">
        <v>0.63</v>
      </c>
      <c r="Y165" s="9">
        <v>23.8</v>
      </c>
      <c r="Z165" s="8">
        <v>1425048.29</v>
      </c>
      <c r="AA165" s="8">
        <v>1666528.73</v>
      </c>
    </row>
    <row r="166" spans="1:2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258</v>
      </c>
      <c r="G166" s="53" t="s">
        <v>402</v>
      </c>
      <c r="H166" s="8">
        <v>18962968.13</v>
      </c>
      <c r="I166" s="8">
        <v>6683925.64</v>
      </c>
      <c r="J166" s="8">
        <v>12279042.49</v>
      </c>
      <c r="K166" s="8">
        <v>3753046.93</v>
      </c>
      <c r="L166" s="8">
        <v>79227.37</v>
      </c>
      <c r="M166" s="8">
        <v>3673819.56</v>
      </c>
      <c r="N166" s="9">
        <v>19.79</v>
      </c>
      <c r="O166" s="9">
        <v>1.18</v>
      </c>
      <c r="P166" s="9">
        <v>29.91</v>
      </c>
      <c r="Q166" s="8">
        <v>20610209.15</v>
      </c>
      <c r="R166" s="8">
        <v>9181822.43</v>
      </c>
      <c r="S166" s="8">
        <v>11428386.72</v>
      </c>
      <c r="T166" s="8">
        <v>2789252.18</v>
      </c>
      <c r="U166" s="8">
        <v>31165.9</v>
      </c>
      <c r="V166" s="8">
        <v>2758086.28</v>
      </c>
      <c r="W166" s="9">
        <v>13.53</v>
      </c>
      <c r="X166" s="9">
        <v>0.33</v>
      </c>
      <c r="Y166" s="9">
        <v>24.13</v>
      </c>
      <c r="Z166" s="8">
        <v>850655.77</v>
      </c>
      <c r="AA166" s="8">
        <v>915733.28</v>
      </c>
    </row>
    <row r="167" spans="1:2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258</v>
      </c>
      <c r="G167" s="53" t="s">
        <v>403</v>
      </c>
      <c r="H167" s="8">
        <v>20961826</v>
      </c>
      <c r="I167" s="8">
        <v>2850770</v>
      </c>
      <c r="J167" s="8">
        <v>18111056</v>
      </c>
      <c r="K167" s="8">
        <v>5174476.44</v>
      </c>
      <c r="L167" s="8">
        <v>71004.18</v>
      </c>
      <c r="M167" s="8">
        <v>5103472.26</v>
      </c>
      <c r="N167" s="9">
        <v>24.68</v>
      </c>
      <c r="O167" s="9">
        <v>2.49</v>
      </c>
      <c r="P167" s="9">
        <v>28.17</v>
      </c>
      <c r="Q167" s="8">
        <v>20505159</v>
      </c>
      <c r="R167" s="8">
        <v>3071216</v>
      </c>
      <c r="S167" s="8">
        <v>17433943</v>
      </c>
      <c r="T167" s="8">
        <v>4428260.99</v>
      </c>
      <c r="U167" s="8">
        <v>33225.51</v>
      </c>
      <c r="V167" s="8">
        <v>4395035.48</v>
      </c>
      <c r="W167" s="9">
        <v>21.59</v>
      </c>
      <c r="X167" s="9">
        <v>1.08</v>
      </c>
      <c r="Y167" s="9">
        <v>25.2</v>
      </c>
      <c r="Z167" s="8">
        <v>677113</v>
      </c>
      <c r="AA167" s="8">
        <v>708436.78</v>
      </c>
    </row>
    <row r="168" spans="1:2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258</v>
      </c>
      <c r="G168" s="53" t="s">
        <v>404</v>
      </c>
      <c r="H168" s="8">
        <v>37016552.39</v>
      </c>
      <c r="I168" s="8">
        <v>2260991.83</v>
      </c>
      <c r="J168" s="8">
        <v>34755560.56</v>
      </c>
      <c r="K168" s="8">
        <v>11623968.28</v>
      </c>
      <c r="L168" s="8">
        <v>20367.85</v>
      </c>
      <c r="M168" s="8">
        <v>11603600.43</v>
      </c>
      <c r="N168" s="9">
        <v>31.4</v>
      </c>
      <c r="O168" s="9">
        <v>0.9</v>
      </c>
      <c r="P168" s="9">
        <v>33.38</v>
      </c>
      <c r="Q168" s="8">
        <v>39342299.28</v>
      </c>
      <c r="R168" s="8">
        <v>6699539.24</v>
      </c>
      <c r="S168" s="8">
        <v>32642760.04</v>
      </c>
      <c r="T168" s="8">
        <v>8127887.39</v>
      </c>
      <c r="U168" s="8">
        <v>15415.68</v>
      </c>
      <c r="V168" s="8">
        <v>8112471.71</v>
      </c>
      <c r="W168" s="9">
        <v>20.65</v>
      </c>
      <c r="X168" s="9">
        <v>0.23</v>
      </c>
      <c r="Y168" s="9">
        <v>24.85</v>
      </c>
      <c r="Z168" s="8">
        <v>2112800.52</v>
      </c>
      <c r="AA168" s="8">
        <v>3491128.72</v>
      </c>
    </row>
    <row r="169" spans="1:2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258</v>
      </c>
      <c r="G169" s="53" t="s">
        <v>405</v>
      </c>
      <c r="H169" s="8">
        <v>27939963</v>
      </c>
      <c r="I169" s="8">
        <v>6394034</v>
      </c>
      <c r="J169" s="8">
        <v>21545929</v>
      </c>
      <c r="K169" s="8">
        <v>6241781.52</v>
      </c>
      <c r="L169" s="8">
        <v>172948.9</v>
      </c>
      <c r="M169" s="8">
        <v>6068832.62</v>
      </c>
      <c r="N169" s="9">
        <v>22.33</v>
      </c>
      <c r="O169" s="9">
        <v>2.7</v>
      </c>
      <c r="P169" s="9">
        <v>28.16</v>
      </c>
      <c r="Q169" s="8">
        <v>28476131</v>
      </c>
      <c r="R169" s="8">
        <v>8206970</v>
      </c>
      <c r="S169" s="8">
        <v>20269161</v>
      </c>
      <c r="T169" s="8">
        <v>5323538.37</v>
      </c>
      <c r="U169" s="8">
        <v>36531</v>
      </c>
      <c r="V169" s="8">
        <v>5287007.37</v>
      </c>
      <c r="W169" s="9">
        <v>18.69</v>
      </c>
      <c r="X169" s="9">
        <v>0.44</v>
      </c>
      <c r="Y169" s="9">
        <v>26.08</v>
      </c>
      <c r="Z169" s="8">
        <v>1276768</v>
      </c>
      <c r="AA169" s="8">
        <v>781825.25</v>
      </c>
    </row>
    <row r="170" spans="1:2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258</v>
      </c>
      <c r="G170" s="53" t="s">
        <v>406</v>
      </c>
      <c r="H170" s="8">
        <v>30212406.7</v>
      </c>
      <c r="I170" s="8">
        <v>9780776</v>
      </c>
      <c r="J170" s="8">
        <v>20431630.7</v>
      </c>
      <c r="K170" s="8">
        <v>6247869.62</v>
      </c>
      <c r="L170" s="8">
        <v>82545.9</v>
      </c>
      <c r="M170" s="8">
        <v>6165323.72</v>
      </c>
      <c r="N170" s="9">
        <v>20.67</v>
      </c>
      <c r="O170" s="9">
        <v>0.84</v>
      </c>
      <c r="P170" s="9">
        <v>30.17</v>
      </c>
      <c r="Q170" s="8">
        <v>38120765.7</v>
      </c>
      <c r="R170" s="8">
        <v>17824551</v>
      </c>
      <c r="S170" s="8">
        <v>20296214.7</v>
      </c>
      <c r="T170" s="8">
        <v>5783867.19</v>
      </c>
      <c r="U170" s="8">
        <v>590814.43</v>
      </c>
      <c r="V170" s="8">
        <v>5193052.76</v>
      </c>
      <c r="W170" s="9">
        <v>15.17</v>
      </c>
      <c r="X170" s="9">
        <v>3.31</v>
      </c>
      <c r="Y170" s="9">
        <v>25.58</v>
      </c>
      <c r="Z170" s="8">
        <v>135416</v>
      </c>
      <c r="AA170" s="8">
        <v>972270.96</v>
      </c>
    </row>
    <row r="171" spans="1:2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258</v>
      </c>
      <c r="G171" s="53" t="s">
        <v>407</v>
      </c>
      <c r="H171" s="8">
        <v>19481786.3</v>
      </c>
      <c r="I171" s="8">
        <v>1858182.68</v>
      </c>
      <c r="J171" s="8">
        <v>17623603.62</v>
      </c>
      <c r="K171" s="8">
        <v>4964245.22</v>
      </c>
      <c r="L171" s="8">
        <v>15.14</v>
      </c>
      <c r="M171" s="8">
        <v>4964230.08</v>
      </c>
      <c r="N171" s="9">
        <v>25.48</v>
      </c>
      <c r="O171" s="9">
        <v>0</v>
      </c>
      <c r="P171" s="9">
        <v>28.16</v>
      </c>
      <c r="Q171" s="8">
        <v>20007918.14</v>
      </c>
      <c r="R171" s="8">
        <v>3225484.61</v>
      </c>
      <c r="S171" s="8">
        <v>16782433.53</v>
      </c>
      <c r="T171" s="8">
        <v>4645498.29</v>
      </c>
      <c r="U171" s="8">
        <v>43528.8</v>
      </c>
      <c r="V171" s="8">
        <v>4601969.49</v>
      </c>
      <c r="W171" s="9">
        <v>23.21</v>
      </c>
      <c r="X171" s="9">
        <v>1.34</v>
      </c>
      <c r="Y171" s="9">
        <v>27.42</v>
      </c>
      <c r="Z171" s="8">
        <v>841170.09</v>
      </c>
      <c r="AA171" s="8">
        <v>362260.59</v>
      </c>
    </row>
    <row r="172" spans="1:2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258</v>
      </c>
      <c r="G172" s="53" t="s">
        <v>408</v>
      </c>
      <c r="H172" s="8">
        <v>22824633.49</v>
      </c>
      <c r="I172" s="8">
        <v>3036446.51</v>
      </c>
      <c r="J172" s="8">
        <v>19788186.98</v>
      </c>
      <c r="K172" s="8">
        <v>5815609.35</v>
      </c>
      <c r="L172" s="8">
        <v>21157.28</v>
      </c>
      <c r="M172" s="8">
        <v>5794452.07</v>
      </c>
      <c r="N172" s="9">
        <v>25.47</v>
      </c>
      <c r="O172" s="9">
        <v>0.69</v>
      </c>
      <c r="P172" s="9">
        <v>29.28</v>
      </c>
      <c r="Q172" s="8">
        <v>22489055.67</v>
      </c>
      <c r="R172" s="8">
        <v>4003588.84</v>
      </c>
      <c r="S172" s="8">
        <v>18485466.83</v>
      </c>
      <c r="T172" s="8">
        <v>4759875.23</v>
      </c>
      <c r="U172" s="8">
        <v>18730.22</v>
      </c>
      <c r="V172" s="8">
        <v>4741145.01</v>
      </c>
      <c r="W172" s="9">
        <v>21.16</v>
      </c>
      <c r="X172" s="9">
        <v>0.46</v>
      </c>
      <c r="Y172" s="9">
        <v>25.64</v>
      </c>
      <c r="Z172" s="8">
        <v>1302720.15</v>
      </c>
      <c r="AA172" s="8">
        <v>1053307.06</v>
      </c>
    </row>
    <row r="173" spans="1:2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258</v>
      </c>
      <c r="G173" s="53" t="s">
        <v>274</v>
      </c>
      <c r="H173" s="8">
        <v>32559092</v>
      </c>
      <c r="I173" s="8">
        <v>7330070</v>
      </c>
      <c r="J173" s="8">
        <v>25229022</v>
      </c>
      <c r="K173" s="8">
        <v>7614144.59</v>
      </c>
      <c r="L173" s="8">
        <v>264057.4</v>
      </c>
      <c r="M173" s="8">
        <v>7350087.19</v>
      </c>
      <c r="N173" s="9">
        <v>23.38</v>
      </c>
      <c r="O173" s="9">
        <v>3.6</v>
      </c>
      <c r="P173" s="9">
        <v>29.13</v>
      </c>
      <c r="Q173" s="8">
        <v>31116125</v>
      </c>
      <c r="R173" s="8">
        <v>8489659</v>
      </c>
      <c r="S173" s="8">
        <v>22626466</v>
      </c>
      <c r="T173" s="8">
        <v>6218744.77</v>
      </c>
      <c r="U173" s="8">
        <v>42889.7</v>
      </c>
      <c r="V173" s="8">
        <v>6175855.07</v>
      </c>
      <c r="W173" s="9">
        <v>19.98</v>
      </c>
      <c r="X173" s="9">
        <v>0.5</v>
      </c>
      <c r="Y173" s="9">
        <v>27.29</v>
      </c>
      <c r="Z173" s="8">
        <v>2602556</v>
      </c>
      <c r="AA173" s="8">
        <v>1174232.12</v>
      </c>
    </row>
    <row r="174" spans="1:2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258</v>
      </c>
      <c r="G174" s="53" t="s">
        <v>409</v>
      </c>
      <c r="H174" s="8">
        <v>32674490.81</v>
      </c>
      <c r="I174" s="8">
        <v>5887269.8</v>
      </c>
      <c r="J174" s="8">
        <v>26787221.01</v>
      </c>
      <c r="K174" s="8">
        <v>8606362.23</v>
      </c>
      <c r="L174" s="8">
        <v>266745.61</v>
      </c>
      <c r="M174" s="8">
        <v>8339616.62</v>
      </c>
      <c r="N174" s="9">
        <v>26.33</v>
      </c>
      <c r="O174" s="9">
        <v>4.53</v>
      </c>
      <c r="P174" s="9">
        <v>31.13</v>
      </c>
      <c r="Q174" s="8">
        <v>34174490.81</v>
      </c>
      <c r="R174" s="8">
        <v>8046408.57</v>
      </c>
      <c r="S174" s="8">
        <v>26128082.24</v>
      </c>
      <c r="T174" s="8">
        <v>6926091.41</v>
      </c>
      <c r="U174" s="8">
        <v>551086.07</v>
      </c>
      <c r="V174" s="8">
        <v>6375005.34</v>
      </c>
      <c r="W174" s="9">
        <v>20.26</v>
      </c>
      <c r="X174" s="9">
        <v>6.84</v>
      </c>
      <c r="Y174" s="9">
        <v>24.39</v>
      </c>
      <c r="Z174" s="8">
        <v>659138.77</v>
      </c>
      <c r="AA174" s="8">
        <v>1964611.28</v>
      </c>
    </row>
    <row r="175" spans="1:2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258</v>
      </c>
      <c r="G175" s="53" t="s">
        <v>410</v>
      </c>
      <c r="H175" s="8">
        <v>30890641.02</v>
      </c>
      <c r="I175" s="8">
        <v>6392974</v>
      </c>
      <c r="J175" s="8">
        <v>24497667.02</v>
      </c>
      <c r="K175" s="8">
        <v>7022179.2</v>
      </c>
      <c r="L175" s="8">
        <v>24554.92</v>
      </c>
      <c r="M175" s="8">
        <v>6997624.28</v>
      </c>
      <c r="N175" s="9">
        <v>22.73</v>
      </c>
      <c r="O175" s="9">
        <v>0.38</v>
      </c>
      <c r="P175" s="9">
        <v>28.56</v>
      </c>
      <c r="Q175" s="8">
        <v>35687134.48</v>
      </c>
      <c r="R175" s="8">
        <v>11248937.65</v>
      </c>
      <c r="S175" s="8">
        <v>24438196.83</v>
      </c>
      <c r="T175" s="8">
        <v>5418510.31</v>
      </c>
      <c r="U175" s="8">
        <v>24222.57</v>
      </c>
      <c r="V175" s="8">
        <v>5394287.74</v>
      </c>
      <c r="W175" s="9">
        <v>15.18</v>
      </c>
      <c r="X175" s="9">
        <v>0.21</v>
      </c>
      <c r="Y175" s="9">
        <v>22.07</v>
      </c>
      <c r="Z175" s="8">
        <v>59470.19</v>
      </c>
      <c r="AA175" s="8">
        <v>1603336.54</v>
      </c>
    </row>
    <row r="176" spans="1:2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258</v>
      </c>
      <c r="G176" s="53" t="s">
        <v>411</v>
      </c>
      <c r="H176" s="8">
        <v>30424128.52</v>
      </c>
      <c r="I176" s="8">
        <v>496028</v>
      </c>
      <c r="J176" s="8">
        <v>29928100.52</v>
      </c>
      <c r="K176" s="8">
        <v>8437451.59</v>
      </c>
      <c r="L176" s="8">
        <v>48751.59</v>
      </c>
      <c r="M176" s="8">
        <v>8388700</v>
      </c>
      <c r="N176" s="9">
        <v>27.73</v>
      </c>
      <c r="O176" s="9">
        <v>9.82</v>
      </c>
      <c r="P176" s="9">
        <v>28.02</v>
      </c>
      <c r="Q176" s="8">
        <v>29728254.2</v>
      </c>
      <c r="R176" s="8">
        <v>1468079.52</v>
      </c>
      <c r="S176" s="8">
        <v>28260174.68</v>
      </c>
      <c r="T176" s="8">
        <v>7460729.38</v>
      </c>
      <c r="U176" s="8">
        <v>71807.96</v>
      </c>
      <c r="V176" s="8">
        <v>7388921.42</v>
      </c>
      <c r="W176" s="9">
        <v>25.09</v>
      </c>
      <c r="X176" s="9">
        <v>4.89</v>
      </c>
      <c r="Y176" s="9">
        <v>26.14</v>
      </c>
      <c r="Z176" s="8">
        <v>1667925.84</v>
      </c>
      <c r="AA176" s="8">
        <v>999778.58</v>
      </c>
    </row>
    <row r="177" spans="1:2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20660157.82</v>
      </c>
      <c r="I177" s="8">
        <v>6034416.78</v>
      </c>
      <c r="J177" s="8">
        <v>14625741.04</v>
      </c>
      <c r="K177" s="8">
        <v>4124081.95</v>
      </c>
      <c r="L177" s="8">
        <v>50000</v>
      </c>
      <c r="M177" s="8">
        <v>4074081.95</v>
      </c>
      <c r="N177" s="9">
        <v>19.96</v>
      </c>
      <c r="O177" s="9">
        <v>0.82</v>
      </c>
      <c r="P177" s="9">
        <v>27.85</v>
      </c>
      <c r="Q177" s="8">
        <v>23534729.72</v>
      </c>
      <c r="R177" s="8">
        <v>10478258</v>
      </c>
      <c r="S177" s="8">
        <v>13056471.72</v>
      </c>
      <c r="T177" s="8">
        <v>3367987.36</v>
      </c>
      <c r="U177" s="8">
        <v>0</v>
      </c>
      <c r="V177" s="8">
        <v>3367987.36</v>
      </c>
      <c r="W177" s="9">
        <v>14.31</v>
      </c>
      <c r="X177" s="9">
        <v>0</v>
      </c>
      <c r="Y177" s="9">
        <v>25.79</v>
      </c>
      <c r="Z177" s="8">
        <v>1569269.32</v>
      </c>
      <c r="AA177" s="8">
        <v>706094.59</v>
      </c>
    </row>
    <row r="178" spans="1:2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258</v>
      </c>
      <c r="G178" s="53" t="s">
        <v>413</v>
      </c>
      <c r="H178" s="8">
        <v>19618961.1</v>
      </c>
      <c r="I178" s="8">
        <v>287959</v>
      </c>
      <c r="J178" s="8">
        <v>19331002.1</v>
      </c>
      <c r="K178" s="8">
        <v>5855192.1</v>
      </c>
      <c r="L178" s="8">
        <v>50664.63</v>
      </c>
      <c r="M178" s="8">
        <v>5804527.47</v>
      </c>
      <c r="N178" s="9">
        <v>29.84</v>
      </c>
      <c r="O178" s="9">
        <v>17.59</v>
      </c>
      <c r="P178" s="9">
        <v>30.02</v>
      </c>
      <c r="Q178" s="8">
        <v>21118961.1</v>
      </c>
      <c r="R178" s="8">
        <v>2931953</v>
      </c>
      <c r="S178" s="8">
        <v>18187008.1</v>
      </c>
      <c r="T178" s="8">
        <v>4241286.63</v>
      </c>
      <c r="U178" s="8">
        <v>190207.9</v>
      </c>
      <c r="V178" s="8">
        <v>4051078.73</v>
      </c>
      <c r="W178" s="9">
        <v>20.08</v>
      </c>
      <c r="X178" s="9">
        <v>6.48</v>
      </c>
      <c r="Y178" s="9">
        <v>22.27</v>
      </c>
      <c r="Z178" s="8">
        <v>1143994</v>
      </c>
      <c r="AA178" s="8">
        <v>1753448.74</v>
      </c>
    </row>
    <row r="179" spans="1:2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258</v>
      </c>
      <c r="G179" s="53" t="s">
        <v>414</v>
      </c>
      <c r="H179" s="8">
        <v>19899697.3</v>
      </c>
      <c r="I179" s="8">
        <v>3437852.04</v>
      </c>
      <c r="J179" s="8">
        <v>16461845.26</v>
      </c>
      <c r="K179" s="8">
        <v>4822529.13</v>
      </c>
      <c r="L179" s="8">
        <v>136047</v>
      </c>
      <c r="M179" s="8">
        <v>4686482.13</v>
      </c>
      <c r="N179" s="9">
        <v>24.23</v>
      </c>
      <c r="O179" s="9">
        <v>3.95</v>
      </c>
      <c r="P179" s="9">
        <v>28.46</v>
      </c>
      <c r="Q179" s="8">
        <v>19060837.3</v>
      </c>
      <c r="R179" s="8">
        <v>4097972.21</v>
      </c>
      <c r="S179" s="8">
        <v>14962865.09</v>
      </c>
      <c r="T179" s="8">
        <v>3773640.37</v>
      </c>
      <c r="U179" s="8">
        <v>642</v>
      </c>
      <c r="V179" s="8">
        <v>3772998.37</v>
      </c>
      <c r="W179" s="9">
        <v>19.79</v>
      </c>
      <c r="X179" s="9">
        <v>0.01</v>
      </c>
      <c r="Y179" s="9">
        <v>25.21</v>
      </c>
      <c r="Z179" s="8">
        <v>1498980.17</v>
      </c>
      <c r="AA179" s="8">
        <v>913483.76</v>
      </c>
    </row>
    <row r="180" spans="1:2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258</v>
      </c>
      <c r="G180" s="53" t="s">
        <v>415</v>
      </c>
      <c r="H180" s="8">
        <v>55708849.14</v>
      </c>
      <c r="I180" s="8">
        <v>10236993.29</v>
      </c>
      <c r="J180" s="8">
        <v>45471855.85</v>
      </c>
      <c r="K180" s="8">
        <v>12579614.61</v>
      </c>
      <c r="L180" s="8">
        <v>25998.98</v>
      </c>
      <c r="M180" s="8">
        <v>12553615.63</v>
      </c>
      <c r="N180" s="9">
        <v>22.58</v>
      </c>
      <c r="O180" s="9">
        <v>0.25</v>
      </c>
      <c r="P180" s="9">
        <v>27.6</v>
      </c>
      <c r="Q180" s="8">
        <v>59723875.14</v>
      </c>
      <c r="R180" s="8">
        <v>17092367.42</v>
      </c>
      <c r="S180" s="8">
        <v>42631507.72</v>
      </c>
      <c r="T180" s="8">
        <v>9823502.57</v>
      </c>
      <c r="U180" s="8">
        <v>87443.59</v>
      </c>
      <c r="V180" s="8">
        <v>9736058.98</v>
      </c>
      <c r="W180" s="9">
        <v>16.44</v>
      </c>
      <c r="X180" s="9">
        <v>0.51</v>
      </c>
      <c r="Y180" s="9">
        <v>22.83</v>
      </c>
      <c r="Z180" s="8">
        <v>2840348.13</v>
      </c>
      <c r="AA180" s="8">
        <v>2817556.65</v>
      </c>
    </row>
    <row r="181" spans="1:2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258</v>
      </c>
      <c r="G181" s="53" t="s">
        <v>416</v>
      </c>
      <c r="H181" s="8">
        <v>11839240.14</v>
      </c>
      <c r="I181" s="8">
        <v>1301075</v>
      </c>
      <c r="J181" s="8">
        <v>10538165.14</v>
      </c>
      <c r="K181" s="8">
        <v>3115272.27</v>
      </c>
      <c r="L181" s="8">
        <v>10.45</v>
      </c>
      <c r="M181" s="8">
        <v>3115261.82</v>
      </c>
      <c r="N181" s="9">
        <v>26.31</v>
      </c>
      <c r="O181" s="9">
        <v>0</v>
      </c>
      <c r="P181" s="9">
        <v>29.56</v>
      </c>
      <c r="Q181" s="8">
        <v>12141081.45</v>
      </c>
      <c r="R181" s="8">
        <v>1629075</v>
      </c>
      <c r="S181" s="8">
        <v>10512006.45</v>
      </c>
      <c r="T181" s="8">
        <v>2609816.28</v>
      </c>
      <c r="U181" s="8">
        <v>11808</v>
      </c>
      <c r="V181" s="8">
        <v>2598008.28</v>
      </c>
      <c r="W181" s="9">
        <v>21.49</v>
      </c>
      <c r="X181" s="9">
        <v>0.72</v>
      </c>
      <c r="Y181" s="9">
        <v>24.71</v>
      </c>
      <c r="Z181" s="8">
        <v>26158.69</v>
      </c>
      <c r="AA181" s="8">
        <v>517253.54</v>
      </c>
    </row>
    <row r="182" spans="1:2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258</v>
      </c>
      <c r="G182" s="53" t="s">
        <v>417</v>
      </c>
      <c r="H182" s="8">
        <v>20972111.59</v>
      </c>
      <c r="I182" s="8">
        <v>5632465.7</v>
      </c>
      <c r="J182" s="8">
        <v>15339645.89</v>
      </c>
      <c r="K182" s="8">
        <v>4862291.92</v>
      </c>
      <c r="L182" s="8">
        <v>410219.21</v>
      </c>
      <c r="M182" s="8">
        <v>4452072.71</v>
      </c>
      <c r="N182" s="9">
        <v>23.18</v>
      </c>
      <c r="O182" s="9">
        <v>7.28</v>
      </c>
      <c r="P182" s="9">
        <v>29.02</v>
      </c>
      <c r="Q182" s="8">
        <v>22747211.59</v>
      </c>
      <c r="R182" s="8">
        <v>8341585.54</v>
      </c>
      <c r="S182" s="8">
        <v>14405626.05</v>
      </c>
      <c r="T182" s="8">
        <v>3432174.12</v>
      </c>
      <c r="U182" s="8">
        <v>34295.11</v>
      </c>
      <c r="V182" s="8">
        <v>3397879.01</v>
      </c>
      <c r="W182" s="9">
        <v>15.08</v>
      </c>
      <c r="X182" s="9">
        <v>0.41</v>
      </c>
      <c r="Y182" s="9">
        <v>23.58</v>
      </c>
      <c r="Z182" s="8">
        <v>934019.84</v>
      </c>
      <c r="AA182" s="8">
        <v>1054193.7</v>
      </c>
    </row>
    <row r="183" spans="1:2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258</v>
      </c>
      <c r="G183" s="53" t="s">
        <v>418</v>
      </c>
      <c r="H183" s="8">
        <v>12609123</v>
      </c>
      <c r="I183" s="8">
        <v>2732662</v>
      </c>
      <c r="J183" s="8">
        <v>9876461</v>
      </c>
      <c r="K183" s="8">
        <v>2725093.49</v>
      </c>
      <c r="L183" s="8">
        <v>-1200</v>
      </c>
      <c r="M183" s="8">
        <v>2726293.49</v>
      </c>
      <c r="N183" s="9">
        <v>21.61</v>
      </c>
      <c r="O183" s="9">
        <v>-0.04</v>
      </c>
      <c r="P183" s="9">
        <v>27.6</v>
      </c>
      <c r="Q183" s="8">
        <v>13709123</v>
      </c>
      <c r="R183" s="8">
        <v>5150678</v>
      </c>
      <c r="S183" s="8">
        <v>8558445</v>
      </c>
      <c r="T183" s="8">
        <v>2361293.91</v>
      </c>
      <c r="U183" s="8">
        <v>105107</v>
      </c>
      <c r="V183" s="8">
        <v>2256186.91</v>
      </c>
      <c r="W183" s="9">
        <v>17.22</v>
      </c>
      <c r="X183" s="9">
        <v>2.04</v>
      </c>
      <c r="Y183" s="9">
        <v>26.36</v>
      </c>
      <c r="Z183" s="8">
        <v>1318016</v>
      </c>
      <c r="AA183" s="8">
        <v>470106.58</v>
      </c>
    </row>
    <row r="184" spans="1:2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258</v>
      </c>
      <c r="G184" s="53" t="s">
        <v>419</v>
      </c>
      <c r="H184" s="8">
        <v>29621982.29</v>
      </c>
      <c r="I184" s="8">
        <v>5874893</v>
      </c>
      <c r="J184" s="8">
        <v>23747089.29</v>
      </c>
      <c r="K184" s="8">
        <v>6575333.91</v>
      </c>
      <c r="L184" s="8">
        <v>3397.75</v>
      </c>
      <c r="M184" s="8">
        <v>6571936.16</v>
      </c>
      <c r="N184" s="9">
        <v>22.19</v>
      </c>
      <c r="O184" s="9">
        <v>0.05</v>
      </c>
      <c r="P184" s="9">
        <v>27.67</v>
      </c>
      <c r="Q184" s="8">
        <v>29521982.29</v>
      </c>
      <c r="R184" s="8">
        <v>7939700</v>
      </c>
      <c r="S184" s="8">
        <v>21582282.29</v>
      </c>
      <c r="T184" s="8">
        <v>5852446.89</v>
      </c>
      <c r="U184" s="8">
        <v>30958.08</v>
      </c>
      <c r="V184" s="8">
        <v>5821488.81</v>
      </c>
      <c r="W184" s="9">
        <v>19.82</v>
      </c>
      <c r="X184" s="9">
        <v>0.38</v>
      </c>
      <c r="Y184" s="9">
        <v>26.97</v>
      </c>
      <c r="Z184" s="8">
        <v>2164807</v>
      </c>
      <c r="AA184" s="8">
        <v>750447.35</v>
      </c>
    </row>
    <row r="185" spans="1:2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258</v>
      </c>
      <c r="G185" s="53" t="s">
        <v>420</v>
      </c>
      <c r="H185" s="8">
        <v>21122805</v>
      </c>
      <c r="I185" s="8">
        <v>1252712</v>
      </c>
      <c r="J185" s="8">
        <v>19870093</v>
      </c>
      <c r="K185" s="8">
        <v>6158651.14</v>
      </c>
      <c r="L185" s="8">
        <v>231565.21</v>
      </c>
      <c r="M185" s="8">
        <v>5927085.93</v>
      </c>
      <c r="N185" s="9">
        <v>29.15</v>
      </c>
      <c r="O185" s="9">
        <v>18.48</v>
      </c>
      <c r="P185" s="9">
        <v>29.82</v>
      </c>
      <c r="Q185" s="8">
        <v>23637125</v>
      </c>
      <c r="R185" s="8">
        <v>4462233</v>
      </c>
      <c r="S185" s="8">
        <v>19174892</v>
      </c>
      <c r="T185" s="8">
        <v>4996226.33</v>
      </c>
      <c r="U185" s="8">
        <v>112822.14</v>
      </c>
      <c r="V185" s="8">
        <v>4883404.19</v>
      </c>
      <c r="W185" s="9">
        <v>21.13</v>
      </c>
      <c r="X185" s="9">
        <v>2.52</v>
      </c>
      <c r="Y185" s="9">
        <v>25.46</v>
      </c>
      <c r="Z185" s="8">
        <v>695201</v>
      </c>
      <c r="AA185" s="8">
        <v>1043681.74</v>
      </c>
    </row>
    <row r="186" spans="1:2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258</v>
      </c>
      <c r="G186" s="53" t="s">
        <v>421</v>
      </c>
      <c r="H186" s="8">
        <v>93509122.78</v>
      </c>
      <c r="I186" s="8">
        <v>13455969.74</v>
      </c>
      <c r="J186" s="8">
        <v>80053153.04</v>
      </c>
      <c r="K186" s="8">
        <v>23905064.34</v>
      </c>
      <c r="L186" s="8">
        <v>681525.12</v>
      </c>
      <c r="M186" s="8">
        <v>23223539.22</v>
      </c>
      <c r="N186" s="9">
        <v>25.56</v>
      </c>
      <c r="O186" s="9">
        <v>5.06</v>
      </c>
      <c r="P186" s="9">
        <v>29.01</v>
      </c>
      <c r="Q186" s="8">
        <v>99162244.18</v>
      </c>
      <c r="R186" s="8">
        <v>25522131.24</v>
      </c>
      <c r="S186" s="8">
        <v>73640112.94</v>
      </c>
      <c r="T186" s="8">
        <v>18897084.51</v>
      </c>
      <c r="U186" s="8">
        <v>227173.31</v>
      </c>
      <c r="V186" s="8">
        <v>18669911.2</v>
      </c>
      <c r="W186" s="9">
        <v>19.05</v>
      </c>
      <c r="X186" s="9">
        <v>0.89</v>
      </c>
      <c r="Y186" s="9">
        <v>25.35</v>
      </c>
      <c r="Z186" s="8">
        <v>6413040.1</v>
      </c>
      <c r="AA186" s="8">
        <v>4553628.02</v>
      </c>
    </row>
    <row r="187" spans="1:2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13364520.67</v>
      </c>
      <c r="I187" s="8">
        <v>106084.51</v>
      </c>
      <c r="J187" s="8">
        <v>13258436.16</v>
      </c>
      <c r="K187" s="8">
        <v>3920264.5</v>
      </c>
      <c r="L187" s="8">
        <v>253934.57</v>
      </c>
      <c r="M187" s="8">
        <v>3666329.93</v>
      </c>
      <c r="N187" s="9">
        <v>29.33</v>
      </c>
      <c r="O187" s="9">
        <v>239.37</v>
      </c>
      <c r="P187" s="9">
        <v>27.65</v>
      </c>
      <c r="Q187" s="8">
        <v>15126778.3</v>
      </c>
      <c r="R187" s="8">
        <v>2573094.67</v>
      </c>
      <c r="S187" s="8">
        <v>12553683.63</v>
      </c>
      <c r="T187" s="8">
        <v>3030575.87</v>
      </c>
      <c r="U187" s="8">
        <v>46653.9</v>
      </c>
      <c r="V187" s="8">
        <v>2983921.97</v>
      </c>
      <c r="W187" s="9">
        <v>20.03</v>
      </c>
      <c r="X187" s="9">
        <v>1.81</v>
      </c>
      <c r="Y187" s="9">
        <v>23.76</v>
      </c>
      <c r="Z187" s="8">
        <v>704752.53</v>
      </c>
      <c r="AA187" s="8">
        <v>682407.96</v>
      </c>
    </row>
    <row r="188" spans="1:2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258</v>
      </c>
      <c r="G188" s="53" t="s">
        <v>423</v>
      </c>
      <c r="H188" s="8">
        <v>23941795.36</v>
      </c>
      <c r="I188" s="8">
        <v>6269155</v>
      </c>
      <c r="J188" s="8">
        <v>17672640.36</v>
      </c>
      <c r="K188" s="8">
        <v>5043349.57</v>
      </c>
      <c r="L188" s="8">
        <v>13901.77</v>
      </c>
      <c r="M188" s="8">
        <v>5029447.8</v>
      </c>
      <c r="N188" s="9">
        <v>21.06</v>
      </c>
      <c r="O188" s="9">
        <v>0.22</v>
      </c>
      <c r="P188" s="9">
        <v>28.45</v>
      </c>
      <c r="Q188" s="8">
        <v>23313796.36</v>
      </c>
      <c r="R188" s="8">
        <v>6881200</v>
      </c>
      <c r="S188" s="8">
        <v>16432596.36</v>
      </c>
      <c r="T188" s="8">
        <v>4364393.11</v>
      </c>
      <c r="U188" s="8">
        <v>243038.81</v>
      </c>
      <c r="V188" s="8">
        <v>4121354.3</v>
      </c>
      <c r="W188" s="9">
        <v>18.72</v>
      </c>
      <c r="X188" s="9">
        <v>3.53</v>
      </c>
      <c r="Y188" s="9">
        <v>25.08</v>
      </c>
      <c r="Z188" s="8">
        <v>1240044</v>
      </c>
      <c r="AA188" s="8">
        <v>908093.5</v>
      </c>
    </row>
    <row r="189" spans="1:2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41829042.31</v>
      </c>
      <c r="I189" s="8">
        <v>14845848.41</v>
      </c>
      <c r="J189" s="8">
        <v>26983193.9</v>
      </c>
      <c r="K189" s="8">
        <v>7529006.19</v>
      </c>
      <c r="L189" s="8">
        <v>244610</v>
      </c>
      <c r="M189" s="8">
        <v>7284396.19</v>
      </c>
      <c r="N189" s="9">
        <v>17.99</v>
      </c>
      <c r="O189" s="9">
        <v>1.64</v>
      </c>
      <c r="P189" s="9">
        <v>26.99</v>
      </c>
      <c r="Q189" s="8">
        <v>44608638.31</v>
      </c>
      <c r="R189" s="8">
        <v>20049193.13</v>
      </c>
      <c r="S189" s="8">
        <v>24559445.18</v>
      </c>
      <c r="T189" s="8">
        <v>6758822.16</v>
      </c>
      <c r="U189" s="8">
        <v>558327.59</v>
      </c>
      <c r="V189" s="8">
        <v>6200494.57</v>
      </c>
      <c r="W189" s="9">
        <v>15.15</v>
      </c>
      <c r="X189" s="9">
        <v>2.78</v>
      </c>
      <c r="Y189" s="9">
        <v>25.24</v>
      </c>
      <c r="Z189" s="8">
        <v>2423748.72</v>
      </c>
      <c r="AA189" s="8">
        <v>1083901.62</v>
      </c>
    </row>
    <row r="190" spans="1:2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258</v>
      </c>
      <c r="G190" s="53" t="s">
        <v>425</v>
      </c>
      <c r="H190" s="8">
        <v>36067735</v>
      </c>
      <c r="I190" s="8">
        <v>385000</v>
      </c>
      <c r="J190" s="8">
        <v>35682735</v>
      </c>
      <c r="K190" s="8">
        <v>10410687.73</v>
      </c>
      <c r="L190" s="8">
        <v>55122.27</v>
      </c>
      <c r="M190" s="8">
        <v>10355565.46</v>
      </c>
      <c r="N190" s="9">
        <v>28.86</v>
      </c>
      <c r="O190" s="9">
        <v>14.31</v>
      </c>
      <c r="P190" s="9">
        <v>29.02</v>
      </c>
      <c r="Q190" s="8">
        <v>38217735</v>
      </c>
      <c r="R190" s="8">
        <v>3852500</v>
      </c>
      <c r="S190" s="8">
        <v>34365235</v>
      </c>
      <c r="T190" s="8">
        <v>9297630.17</v>
      </c>
      <c r="U190" s="8">
        <v>14870.4</v>
      </c>
      <c r="V190" s="8">
        <v>9282759.77</v>
      </c>
      <c r="W190" s="9">
        <v>24.32</v>
      </c>
      <c r="X190" s="9">
        <v>0.38</v>
      </c>
      <c r="Y190" s="9">
        <v>27.01</v>
      </c>
      <c r="Z190" s="8">
        <v>1317500</v>
      </c>
      <c r="AA190" s="8">
        <v>1072805.69</v>
      </c>
    </row>
    <row r="191" spans="1:2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258</v>
      </c>
      <c r="G191" s="53" t="s">
        <v>426</v>
      </c>
      <c r="H191" s="8">
        <v>51198992.67</v>
      </c>
      <c r="I191" s="8">
        <v>4826646.6</v>
      </c>
      <c r="J191" s="8">
        <v>46372346.07</v>
      </c>
      <c r="K191" s="8">
        <v>13722270.88</v>
      </c>
      <c r="L191" s="8">
        <v>317045.83</v>
      </c>
      <c r="M191" s="8">
        <v>13405225.05</v>
      </c>
      <c r="N191" s="9">
        <v>26.8</v>
      </c>
      <c r="O191" s="9">
        <v>6.56</v>
      </c>
      <c r="P191" s="9">
        <v>28.9</v>
      </c>
      <c r="Q191" s="8">
        <v>50698992.67</v>
      </c>
      <c r="R191" s="8">
        <v>5464520.73</v>
      </c>
      <c r="S191" s="8">
        <v>45234471.94</v>
      </c>
      <c r="T191" s="8">
        <v>11012707.26</v>
      </c>
      <c r="U191" s="8">
        <v>13614.23</v>
      </c>
      <c r="V191" s="8">
        <v>10999093.03</v>
      </c>
      <c r="W191" s="9">
        <v>21.72</v>
      </c>
      <c r="X191" s="9">
        <v>0.24</v>
      </c>
      <c r="Y191" s="9">
        <v>24.31</v>
      </c>
      <c r="Z191" s="8">
        <v>1137874.13</v>
      </c>
      <c r="AA191" s="8">
        <v>2406132.02</v>
      </c>
    </row>
    <row r="192" spans="1:2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258</v>
      </c>
      <c r="G192" s="53" t="s">
        <v>427</v>
      </c>
      <c r="H192" s="8">
        <v>53463708.77</v>
      </c>
      <c r="I192" s="8">
        <v>12387644.9</v>
      </c>
      <c r="J192" s="8">
        <v>41076063.87</v>
      </c>
      <c r="K192" s="8">
        <v>12912267.21</v>
      </c>
      <c r="L192" s="8">
        <v>1228476.97</v>
      </c>
      <c r="M192" s="8">
        <v>11683790.24</v>
      </c>
      <c r="N192" s="9">
        <v>24.15</v>
      </c>
      <c r="O192" s="9">
        <v>9.91</v>
      </c>
      <c r="P192" s="9">
        <v>28.44</v>
      </c>
      <c r="Q192" s="8">
        <v>54968240.77</v>
      </c>
      <c r="R192" s="8">
        <v>16301751.95</v>
      </c>
      <c r="S192" s="8">
        <v>38666488.82</v>
      </c>
      <c r="T192" s="8">
        <v>10467105.61</v>
      </c>
      <c r="U192" s="8">
        <v>1276520.91</v>
      </c>
      <c r="V192" s="8">
        <v>9190584.7</v>
      </c>
      <c r="W192" s="9">
        <v>19.04</v>
      </c>
      <c r="X192" s="9">
        <v>7.83</v>
      </c>
      <c r="Y192" s="9">
        <v>23.76</v>
      </c>
      <c r="Z192" s="8">
        <v>2409575.05</v>
      </c>
      <c r="AA192" s="8">
        <v>2493205.54</v>
      </c>
    </row>
    <row r="193" spans="1:2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258</v>
      </c>
      <c r="G193" s="53" t="s">
        <v>428</v>
      </c>
      <c r="H193" s="8">
        <v>30455579.09</v>
      </c>
      <c r="I193" s="8">
        <v>7644723</v>
      </c>
      <c r="J193" s="8">
        <v>22810856.09</v>
      </c>
      <c r="K193" s="8">
        <v>7635633.65</v>
      </c>
      <c r="L193" s="8">
        <v>996841.04</v>
      </c>
      <c r="M193" s="8">
        <v>6638792.61</v>
      </c>
      <c r="N193" s="9">
        <v>25.07</v>
      </c>
      <c r="O193" s="9">
        <v>13.03</v>
      </c>
      <c r="P193" s="9">
        <v>29.1</v>
      </c>
      <c r="Q193" s="8">
        <v>29954370.2</v>
      </c>
      <c r="R193" s="8">
        <v>7727391.83</v>
      </c>
      <c r="S193" s="8">
        <v>22226978.37</v>
      </c>
      <c r="T193" s="8">
        <v>5303276.67</v>
      </c>
      <c r="U193" s="8">
        <v>8647.68</v>
      </c>
      <c r="V193" s="8">
        <v>5294628.99</v>
      </c>
      <c r="W193" s="9">
        <v>17.7</v>
      </c>
      <c r="X193" s="9">
        <v>0.11</v>
      </c>
      <c r="Y193" s="9">
        <v>23.82</v>
      </c>
      <c r="Z193" s="8">
        <v>583877.72</v>
      </c>
      <c r="AA193" s="8">
        <v>1344163.62</v>
      </c>
    </row>
    <row r="194" spans="1:2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63190502.75</v>
      </c>
      <c r="I194" s="8">
        <v>8793460.67</v>
      </c>
      <c r="J194" s="8">
        <v>54397042.08</v>
      </c>
      <c r="K194" s="8">
        <v>15679197.83</v>
      </c>
      <c r="L194" s="8">
        <v>165589.46</v>
      </c>
      <c r="M194" s="8">
        <v>15513608.37</v>
      </c>
      <c r="N194" s="9">
        <v>24.81</v>
      </c>
      <c r="O194" s="9">
        <v>1.88</v>
      </c>
      <c r="P194" s="9">
        <v>28.51</v>
      </c>
      <c r="Q194" s="8">
        <v>67850502.75</v>
      </c>
      <c r="R194" s="8">
        <v>15103199.25</v>
      </c>
      <c r="S194" s="8">
        <v>52747303.5</v>
      </c>
      <c r="T194" s="8">
        <v>13470898.1</v>
      </c>
      <c r="U194" s="8">
        <v>700843.24</v>
      </c>
      <c r="V194" s="8">
        <v>12770054.86</v>
      </c>
      <c r="W194" s="9">
        <v>19.85</v>
      </c>
      <c r="X194" s="9">
        <v>4.64</v>
      </c>
      <c r="Y194" s="9">
        <v>24.2</v>
      </c>
      <c r="Z194" s="8">
        <v>1649738.58</v>
      </c>
      <c r="AA194" s="8">
        <v>2743553.51</v>
      </c>
    </row>
    <row r="195" spans="1:2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258</v>
      </c>
      <c r="G195" s="53" t="s">
        <v>430</v>
      </c>
      <c r="H195" s="8">
        <v>35823684.58</v>
      </c>
      <c r="I195" s="8">
        <v>9468374.12</v>
      </c>
      <c r="J195" s="8">
        <v>26355310.46</v>
      </c>
      <c r="K195" s="8">
        <v>8256808.99</v>
      </c>
      <c r="L195" s="8">
        <v>219991.55</v>
      </c>
      <c r="M195" s="8">
        <v>8036817.44</v>
      </c>
      <c r="N195" s="9">
        <v>23.04</v>
      </c>
      <c r="O195" s="9">
        <v>2.32</v>
      </c>
      <c r="P195" s="9">
        <v>30.49</v>
      </c>
      <c r="Q195" s="8">
        <v>34673684.58</v>
      </c>
      <c r="R195" s="8">
        <v>10522798.51</v>
      </c>
      <c r="S195" s="8">
        <v>24150886.07</v>
      </c>
      <c r="T195" s="8">
        <v>6262255.3</v>
      </c>
      <c r="U195" s="8">
        <v>235523.55</v>
      </c>
      <c r="V195" s="8">
        <v>6026731.75</v>
      </c>
      <c r="W195" s="9">
        <v>18.06</v>
      </c>
      <c r="X195" s="9">
        <v>2.23</v>
      </c>
      <c r="Y195" s="9">
        <v>24.95</v>
      </c>
      <c r="Z195" s="8">
        <v>2204424.39</v>
      </c>
      <c r="AA195" s="8">
        <v>2010085.69</v>
      </c>
    </row>
    <row r="196" spans="1:2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258</v>
      </c>
      <c r="G196" s="53" t="s">
        <v>431</v>
      </c>
      <c r="H196" s="8">
        <v>33874334.59</v>
      </c>
      <c r="I196" s="8">
        <v>7541713.42</v>
      </c>
      <c r="J196" s="8">
        <v>26332621.17</v>
      </c>
      <c r="K196" s="8">
        <v>7999418.2</v>
      </c>
      <c r="L196" s="8">
        <v>394573.85</v>
      </c>
      <c r="M196" s="8">
        <v>7604844.35</v>
      </c>
      <c r="N196" s="9">
        <v>23.61</v>
      </c>
      <c r="O196" s="9">
        <v>5.23</v>
      </c>
      <c r="P196" s="9">
        <v>28.87</v>
      </c>
      <c r="Q196" s="8">
        <v>37234334.59</v>
      </c>
      <c r="R196" s="8">
        <v>12280954.06</v>
      </c>
      <c r="S196" s="8">
        <v>24953380.53</v>
      </c>
      <c r="T196" s="8">
        <v>6271840.54</v>
      </c>
      <c r="U196" s="8">
        <v>176771.04</v>
      </c>
      <c r="V196" s="8">
        <v>6095069.5</v>
      </c>
      <c r="W196" s="9">
        <v>16.84</v>
      </c>
      <c r="X196" s="9">
        <v>1.43</v>
      </c>
      <c r="Y196" s="9">
        <v>24.42</v>
      </c>
      <c r="Z196" s="8">
        <v>1379240.64</v>
      </c>
      <c r="AA196" s="8">
        <v>1509774.85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29098862.72</v>
      </c>
      <c r="I197" s="8">
        <v>2628575.27</v>
      </c>
      <c r="J197" s="8">
        <v>26470287.45</v>
      </c>
      <c r="K197" s="8">
        <v>7192886.58</v>
      </c>
      <c r="L197" s="8">
        <v>176156.74</v>
      </c>
      <c r="M197" s="8">
        <v>7016729.84</v>
      </c>
      <c r="N197" s="9">
        <v>24.71</v>
      </c>
      <c r="O197" s="9">
        <v>6.7</v>
      </c>
      <c r="P197" s="9">
        <v>26.5</v>
      </c>
      <c r="Q197" s="8">
        <v>32921469.16</v>
      </c>
      <c r="R197" s="8">
        <v>7297651.53</v>
      </c>
      <c r="S197" s="8">
        <v>25623817.63</v>
      </c>
      <c r="T197" s="8">
        <v>6860977.62</v>
      </c>
      <c r="U197" s="8">
        <v>670416.28</v>
      </c>
      <c r="V197" s="8">
        <v>6190561.34</v>
      </c>
      <c r="W197" s="9">
        <v>20.84</v>
      </c>
      <c r="X197" s="9">
        <v>9.18</v>
      </c>
      <c r="Y197" s="9">
        <v>24.15</v>
      </c>
      <c r="Z197" s="8">
        <v>846469.82</v>
      </c>
      <c r="AA197" s="8">
        <v>826168.5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33382218.76</v>
      </c>
      <c r="I198" s="8">
        <v>4415625</v>
      </c>
      <c r="J198" s="8">
        <v>28966593.76</v>
      </c>
      <c r="K198" s="8">
        <v>8121544.8</v>
      </c>
      <c r="L198" s="8">
        <v>145877.03</v>
      </c>
      <c r="M198" s="8">
        <v>7975667.77</v>
      </c>
      <c r="N198" s="9">
        <v>24.32</v>
      </c>
      <c r="O198" s="9">
        <v>3.3</v>
      </c>
      <c r="P198" s="9">
        <v>27.53</v>
      </c>
      <c r="Q198" s="8">
        <v>38131847.76</v>
      </c>
      <c r="R198" s="8">
        <v>11936861</v>
      </c>
      <c r="S198" s="8">
        <v>26194986.76</v>
      </c>
      <c r="T198" s="8">
        <v>5882222.57</v>
      </c>
      <c r="U198" s="8">
        <v>22356.99</v>
      </c>
      <c r="V198" s="8">
        <v>5859865.58</v>
      </c>
      <c r="W198" s="9">
        <v>15.42</v>
      </c>
      <c r="X198" s="9">
        <v>0.18</v>
      </c>
      <c r="Y198" s="9">
        <v>22.37</v>
      </c>
      <c r="Z198" s="8">
        <v>2771607</v>
      </c>
      <c r="AA198" s="8">
        <v>2115802.19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28187191.97</v>
      </c>
      <c r="I199" s="8">
        <v>619536</v>
      </c>
      <c r="J199" s="8">
        <v>27567655.97</v>
      </c>
      <c r="K199" s="8">
        <v>7921289.4</v>
      </c>
      <c r="L199" s="8">
        <v>0</v>
      </c>
      <c r="M199" s="8">
        <v>7921289.4</v>
      </c>
      <c r="N199" s="9">
        <v>28.1</v>
      </c>
      <c r="O199" s="9">
        <v>0</v>
      </c>
      <c r="P199" s="9">
        <v>28.73</v>
      </c>
      <c r="Q199" s="8">
        <v>29187191.97</v>
      </c>
      <c r="R199" s="8">
        <v>2432152</v>
      </c>
      <c r="S199" s="8">
        <v>26755039.97</v>
      </c>
      <c r="T199" s="8">
        <v>7077353.92</v>
      </c>
      <c r="U199" s="8">
        <v>74176</v>
      </c>
      <c r="V199" s="8">
        <v>7003177.92</v>
      </c>
      <c r="W199" s="9">
        <v>24.24</v>
      </c>
      <c r="X199" s="9">
        <v>3.04</v>
      </c>
      <c r="Y199" s="9">
        <v>26.17</v>
      </c>
      <c r="Z199" s="8">
        <v>812616</v>
      </c>
      <c r="AA199" s="8">
        <v>918111.48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28949810.24</v>
      </c>
      <c r="I200" s="8">
        <v>3421100</v>
      </c>
      <c r="J200" s="8">
        <v>25528710.24</v>
      </c>
      <c r="K200" s="8">
        <v>7244783.34</v>
      </c>
      <c r="L200" s="8">
        <v>0</v>
      </c>
      <c r="M200" s="8">
        <v>7244783.34</v>
      </c>
      <c r="N200" s="9">
        <v>25.02</v>
      </c>
      <c r="O200" s="9">
        <v>0</v>
      </c>
      <c r="P200" s="9">
        <v>28.37</v>
      </c>
      <c r="Q200" s="8">
        <v>30012367.1</v>
      </c>
      <c r="R200" s="8">
        <v>5819003.86</v>
      </c>
      <c r="S200" s="8">
        <v>24193363.24</v>
      </c>
      <c r="T200" s="8">
        <v>6245386.47</v>
      </c>
      <c r="U200" s="8">
        <v>355224.51</v>
      </c>
      <c r="V200" s="8">
        <v>5890161.96</v>
      </c>
      <c r="W200" s="9">
        <v>20.8</v>
      </c>
      <c r="X200" s="9">
        <v>6.1</v>
      </c>
      <c r="Y200" s="9">
        <v>24.34</v>
      </c>
      <c r="Z200" s="8">
        <v>1335347</v>
      </c>
      <c r="AA200" s="8">
        <v>1354621.38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25944873.81</v>
      </c>
      <c r="I201" s="8">
        <v>2804410</v>
      </c>
      <c r="J201" s="8">
        <v>23140463.81</v>
      </c>
      <c r="K201" s="8">
        <v>6274890.29</v>
      </c>
      <c r="L201" s="8">
        <v>7555.56</v>
      </c>
      <c r="M201" s="8">
        <v>6267334.73</v>
      </c>
      <c r="N201" s="9">
        <v>24.18</v>
      </c>
      <c r="O201" s="9">
        <v>0.26</v>
      </c>
      <c r="P201" s="9">
        <v>27.08</v>
      </c>
      <c r="Q201" s="8">
        <v>25944873.81</v>
      </c>
      <c r="R201" s="8">
        <v>4044984</v>
      </c>
      <c r="S201" s="8">
        <v>21899889.81</v>
      </c>
      <c r="T201" s="8">
        <v>6012979.61</v>
      </c>
      <c r="U201" s="8">
        <v>118070.57</v>
      </c>
      <c r="V201" s="8">
        <v>5894909.04</v>
      </c>
      <c r="W201" s="9">
        <v>23.17</v>
      </c>
      <c r="X201" s="9">
        <v>2.91</v>
      </c>
      <c r="Y201" s="9">
        <v>26.91</v>
      </c>
      <c r="Z201" s="8">
        <v>1240574</v>
      </c>
      <c r="AA201" s="8">
        <v>372425.69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79727934.6</v>
      </c>
      <c r="I202" s="8">
        <v>4013908</v>
      </c>
      <c r="J202" s="8">
        <v>75714026.6</v>
      </c>
      <c r="K202" s="8">
        <v>21435627.85</v>
      </c>
      <c r="L202" s="8">
        <v>60811</v>
      </c>
      <c r="M202" s="8">
        <v>21374816.85</v>
      </c>
      <c r="N202" s="9">
        <v>26.88</v>
      </c>
      <c r="O202" s="9">
        <v>1.51</v>
      </c>
      <c r="P202" s="9">
        <v>28.23</v>
      </c>
      <c r="Q202" s="8">
        <v>85030234.6</v>
      </c>
      <c r="R202" s="8">
        <v>12155495</v>
      </c>
      <c r="S202" s="8">
        <v>72874739.6</v>
      </c>
      <c r="T202" s="8">
        <v>18120261.64</v>
      </c>
      <c r="U202" s="8">
        <v>27620.02</v>
      </c>
      <c r="V202" s="8">
        <v>18092641.62</v>
      </c>
      <c r="W202" s="9">
        <v>21.31</v>
      </c>
      <c r="X202" s="9">
        <v>0.22</v>
      </c>
      <c r="Y202" s="9">
        <v>24.82</v>
      </c>
      <c r="Z202" s="8">
        <v>2839287</v>
      </c>
      <c r="AA202" s="8">
        <v>3282175.23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39825907.68</v>
      </c>
      <c r="I203" s="8">
        <v>14501551</v>
      </c>
      <c r="J203" s="8">
        <v>25324356.68</v>
      </c>
      <c r="K203" s="8">
        <v>9126318.45</v>
      </c>
      <c r="L203" s="8">
        <v>1459950.6</v>
      </c>
      <c r="M203" s="8">
        <v>7666367.85</v>
      </c>
      <c r="N203" s="9">
        <v>22.91</v>
      </c>
      <c r="O203" s="9">
        <v>10.06</v>
      </c>
      <c r="P203" s="9">
        <v>30.27</v>
      </c>
      <c r="Q203" s="8">
        <v>42477907.68</v>
      </c>
      <c r="R203" s="8">
        <v>18575764</v>
      </c>
      <c r="S203" s="8">
        <v>23902143.68</v>
      </c>
      <c r="T203" s="8">
        <v>6623043.8</v>
      </c>
      <c r="U203" s="8">
        <v>661932.56</v>
      </c>
      <c r="V203" s="8">
        <v>5961111.24</v>
      </c>
      <c r="W203" s="9">
        <v>15.59</v>
      </c>
      <c r="X203" s="9">
        <v>3.56</v>
      </c>
      <c r="Y203" s="9">
        <v>24.93</v>
      </c>
      <c r="Z203" s="8">
        <v>1422213</v>
      </c>
      <c r="AA203" s="8">
        <v>1705256.61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46162506.05</v>
      </c>
      <c r="I204" s="8">
        <v>9259014</v>
      </c>
      <c r="J204" s="8">
        <v>36903492.05</v>
      </c>
      <c r="K204" s="8">
        <v>11404251.6</v>
      </c>
      <c r="L204" s="8">
        <v>24276.09</v>
      </c>
      <c r="M204" s="8">
        <v>11379975.51</v>
      </c>
      <c r="N204" s="9">
        <v>24.7</v>
      </c>
      <c r="O204" s="9">
        <v>0.26</v>
      </c>
      <c r="P204" s="9">
        <v>30.83</v>
      </c>
      <c r="Q204" s="8">
        <v>56074845.05</v>
      </c>
      <c r="R204" s="8">
        <v>21319345</v>
      </c>
      <c r="S204" s="8">
        <v>34755500.05</v>
      </c>
      <c r="T204" s="8">
        <v>8876143.37</v>
      </c>
      <c r="U204" s="8">
        <v>375272.9</v>
      </c>
      <c r="V204" s="8">
        <v>8500870.47</v>
      </c>
      <c r="W204" s="9">
        <v>15.82</v>
      </c>
      <c r="X204" s="9">
        <v>1.76</v>
      </c>
      <c r="Y204" s="9">
        <v>24.45</v>
      </c>
      <c r="Z204" s="8">
        <v>2147992</v>
      </c>
      <c r="AA204" s="8">
        <v>2879105.04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77062967.41</v>
      </c>
      <c r="I205" s="8">
        <v>10671694.11</v>
      </c>
      <c r="J205" s="8">
        <v>66391273.3</v>
      </c>
      <c r="K205" s="8">
        <v>19075515.58</v>
      </c>
      <c r="L205" s="8">
        <v>59754.09</v>
      </c>
      <c r="M205" s="8">
        <v>19015761.49</v>
      </c>
      <c r="N205" s="9">
        <v>24.75</v>
      </c>
      <c r="O205" s="9">
        <v>0.55</v>
      </c>
      <c r="P205" s="9">
        <v>28.64</v>
      </c>
      <c r="Q205" s="8">
        <v>90139005.39</v>
      </c>
      <c r="R205" s="8">
        <v>24467736.75</v>
      </c>
      <c r="S205" s="8">
        <v>65671268.64</v>
      </c>
      <c r="T205" s="8">
        <v>17397461.26</v>
      </c>
      <c r="U205" s="8">
        <v>813425.08</v>
      </c>
      <c r="V205" s="8">
        <v>16584036.18</v>
      </c>
      <c r="W205" s="9">
        <v>19.3</v>
      </c>
      <c r="X205" s="9">
        <v>3.32</v>
      </c>
      <c r="Y205" s="9">
        <v>25.25</v>
      </c>
      <c r="Z205" s="8">
        <v>720004.66</v>
      </c>
      <c r="AA205" s="8">
        <v>2431725.31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25643856.97</v>
      </c>
      <c r="I206" s="8">
        <v>5808990.19</v>
      </c>
      <c r="J206" s="8">
        <v>19834866.78</v>
      </c>
      <c r="K206" s="8">
        <v>6291317.96</v>
      </c>
      <c r="L206" s="8">
        <v>32535.82</v>
      </c>
      <c r="M206" s="8">
        <v>6258782.14</v>
      </c>
      <c r="N206" s="9">
        <v>24.53</v>
      </c>
      <c r="O206" s="9">
        <v>0.56</v>
      </c>
      <c r="P206" s="9">
        <v>31.55</v>
      </c>
      <c r="Q206" s="8">
        <v>28586876.06</v>
      </c>
      <c r="R206" s="8">
        <v>10090934.97</v>
      </c>
      <c r="S206" s="8">
        <v>18495941.09</v>
      </c>
      <c r="T206" s="8">
        <v>5012025.28</v>
      </c>
      <c r="U206" s="8">
        <v>286685.23</v>
      </c>
      <c r="V206" s="8">
        <v>4725340.05</v>
      </c>
      <c r="W206" s="9">
        <v>17.53</v>
      </c>
      <c r="X206" s="9">
        <v>2.84</v>
      </c>
      <c r="Y206" s="9">
        <v>25.54</v>
      </c>
      <c r="Z206" s="8">
        <v>1338925.69</v>
      </c>
      <c r="AA206" s="8">
        <v>1533442.09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60334046.89</v>
      </c>
      <c r="I207" s="8">
        <v>4695860.29</v>
      </c>
      <c r="J207" s="8">
        <v>55638186.6</v>
      </c>
      <c r="K207" s="8">
        <v>15650168.24</v>
      </c>
      <c r="L207" s="8">
        <v>0</v>
      </c>
      <c r="M207" s="8">
        <v>15650168.24</v>
      </c>
      <c r="N207" s="9">
        <v>25.93</v>
      </c>
      <c r="O207" s="9">
        <v>0</v>
      </c>
      <c r="P207" s="9">
        <v>28.12</v>
      </c>
      <c r="Q207" s="8">
        <v>64354561.45</v>
      </c>
      <c r="R207" s="8">
        <v>9959554</v>
      </c>
      <c r="S207" s="8">
        <v>54395007.45</v>
      </c>
      <c r="T207" s="8">
        <v>13712662.64</v>
      </c>
      <c r="U207" s="8">
        <v>185372.19</v>
      </c>
      <c r="V207" s="8">
        <v>13527290.45</v>
      </c>
      <c r="W207" s="9">
        <v>21.3</v>
      </c>
      <c r="X207" s="9">
        <v>1.86</v>
      </c>
      <c r="Y207" s="9">
        <v>24.86</v>
      </c>
      <c r="Z207" s="8">
        <v>1243179.15</v>
      </c>
      <c r="AA207" s="8">
        <v>2122877.79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59658836.62</v>
      </c>
      <c r="I208" s="8">
        <v>22037644.53</v>
      </c>
      <c r="J208" s="8">
        <v>37621192.09</v>
      </c>
      <c r="K208" s="8">
        <v>11116637.01</v>
      </c>
      <c r="L208" s="8">
        <v>173438.06</v>
      </c>
      <c r="M208" s="8">
        <v>10943198.95</v>
      </c>
      <c r="N208" s="9">
        <v>18.63</v>
      </c>
      <c r="O208" s="9">
        <v>0.78</v>
      </c>
      <c r="P208" s="9">
        <v>29.08</v>
      </c>
      <c r="Q208" s="8">
        <v>69385543.62</v>
      </c>
      <c r="R208" s="8">
        <v>33883994</v>
      </c>
      <c r="S208" s="8">
        <v>35501549.62</v>
      </c>
      <c r="T208" s="8">
        <v>8122475.21</v>
      </c>
      <c r="U208" s="8">
        <v>109109.44</v>
      </c>
      <c r="V208" s="8">
        <v>8013365.77</v>
      </c>
      <c r="W208" s="9">
        <v>11.7</v>
      </c>
      <c r="X208" s="9">
        <v>0.32</v>
      </c>
      <c r="Y208" s="9">
        <v>22.57</v>
      </c>
      <c r="Z208" s="8">
        <v>2119642.47</v>
      </c>
      <c r="AA208" s="8">
        <v>2929833.18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63895195</v>
      </c>
      <c r="I209" s="8">
        <v>13591162</v>
      </c>
      <c r="J209" s="8">
        <v>50304033</v>
      </c>
      <c r="K209" s="8">
        <v>14336280.3</v>
      </c>
      <c r="L209" s="8">
        <v>148561.46</v>
      </c>
      <c r="M209" s="8">
        <v>14187718.84</v>
      </c>
      <c r="N209" s="9">
        <v>22.43</v>
      </c>
      <c r="O209" s="9">
        <v>1.09</v>
      </c>
      <c r="P209" s="9">
        <v>28.2</v>
      </c>
      <c r="Q209" s="8">
        <v>67967431.98</v>
      </c>
      <c r="R209" s="8">
        <v>20773347</v>
      </c>
      <c r="S209" s="8">
        <v>47194084.98</v>
      </c>
      <c r="T209" s="8">
        <v>11709753.47</v>
      </c>
      <c r="U209" s="8">
        <v>882745.28</v>
      </c>
      <c r="V209" s="8">
        <v>10827008.19</v>
      </c>
      <c r="W209" s="9">
        <v>17.22</v>
      </c>
      <c r="X209" s="9">
        <v>4.24</v>
      </c>
      <c r="Y209" s="9">
        <v>22.94</v>
      </c>
      <c r="Z209" s="8">
        <v>3109948.02</v>
      </c>
      <c r="AA209" s="8">
        <v>3360710.65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29075714.41</v>
      </c>
      <c r="I210" s="8">
        <v>5998788.87</v>
      </c>
      <c r="J210" s="8">
        <v>23076925.54</v>
      </c>
      <c r="K210" s="8">
        <v>6769880.67</v>
      </c>
      <c r="L210" s="8">
        <v>409752.87</v>
      </c>
      <c r="M210" s="8">
        <v>6360127.8</v>
      </c>
      <c r="N210" s="9">
        <v>23.28</v>
      </c>
      <c r="O210" s="9">
        <v>6.83</v>
      </c>
      <c r="P210" s="9">
        <v>27.56</v>
      </c>
      <c r="Q210" s="8">
        <v>30426924.41</v>
      </c>
      <c r="R210" s="8">
        <v>9638714</v>
      </c>
      <c r="S210" s="8">
        <v>20788210.41</v>
      </c>
      <c r="T210" s="8">
        <v>5900056.42</v>
      </c>
      <c r="U210" s="8">
        <v>516192.78</v>
      </c>
      <c r="V210" s="8">
        <v>5383863.64</v>
      </c>
      <c r="W210" s="9">
        <v>19.39</v>
      </c>
      <c r="X210" s="9">
        <v>5.35</v>
      </c>
      <c r="Y210" s="9">
        <v>25.89</v>
      </c>
      <c r="Z210" s="8">
        <v>2288715.13</v>
      </c>
      <c r="AA210" s="8">
        <v>976264.16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87881423.42</v>
      </c>
      <c r="I211" s="8">
        <v>12138625.97</v>
      </c>
      <c r="J211" s="8">
        <v>75742797.45</v>
      </c>
      <c r="K211" s="8">
        <v>23843000.18</v>
      </c>
      <c r="L211" s="8">
        <v>2223519.44</v>
      </c>
      <c r="M211" s="8">
        <v>21619480.74</v>
      </c>
      <c r="N211" s="9">
        <v>27.13</v>
      </c>
      <c r="O211" s="9">
        <v>18.31</v>
      </c>
      <c r="P211" s="9">
        <v>28.54</v>
      </c>
      <c r="Q211" s="8">
        <v>64335033.42</v>
      </c>
      <c r="R211" s="8">
        <v>19052198.97</v>
      </c>
      <c r="S211" s="8">
        <v>45282834.45</v>
      </c>
      <c r="T211" s="8">
        <v>12980687.7</v>
      </c>
      <c r="U211" s="8">
        <v>1298273.5</v>
      </c>
      <c r="V211" s="8">
        <v>11682414.2</v>
      </c>
      <c r="W211" s="9">
        <v>20.17</v>
      </c>
      <c r="X211" s="9">
        <v>6.81</v>
      </c>
      <c r="Y211" s="9">
        <v>25.79</v>
      </c>
      <c r="Z211" s="8">
        <v>30459963</v>
      </c>
      <c r="AA211" s="8">
        <v>9937066.54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29686839.02</v>
      </c>
      <c r="I212" s="8">
        <v>2239836.51</v>
      </c>
      <c r="J212" s="8">
        <v>27447002.51</v>
      </c>
      <c r="K212" s="8">
        <v>7984402.47</v>
      </c>
      <c r="L212" s="8">
        <v>107545.74</v>
      </c>
      <c r="M212" s="8">
        <v>7876856.73</v>
      </c>
      <c r="N212" s="9">
        <v>26.89</v>
      </c>
      <c r="O212" s="9">
        <v>4.8</v>
      </c>
      <c r="P212" s="9">
        <v>28.69</v>
      </c>
      <c r="Q212" s="8">
        <v>31100094.49</v>
      </c>
      <c r="R212" s="8">
        <v>6282081.14</v>
      </c>
      <c r="S212" s="8">
        <v>24818013.35</v>
      </c>
      <c r="T212" s="8">
        <v>7117385.64</v>
      </c>
      <c r="U212" s="8">
        <v>328565.69</v>
      </c>
      <c r="V212" s="8">
        <v>6788819.95</v>
      </c>
      <c r="W212" s="9">
        <v>22.88</v>
      </c>
      <c r="X212" s="9">
        <v>5.23</v>
      </c>
      <c r="Y212" s="9">
        <v>27.35</v>
      </c>
      <c r="Z212" s="8">
        <v>2628989.16</v>
      </c>
      <c r="AA212" s="8">
        <v>1088036.78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40733317.36</v>
      </c>
      <c r="I213" s="8">
        <v>1855821.13</v>
      </c>
      <c r="J213" s="8">
        <v>38877496.23</v>
      </c>
      <c r="K213" s="8">
        <v>10963381.58</v>
      </c>
      <c r="L213" s="8">
        <v>8989.34</v>
      </c>
      <c r="M213" s="8">
        <v>10954392.24</v>
      </c>
      <c r="N213" s="9">
        <v>26.91</v>
      </c>
      <c r="O213" s="9">
        <v>0.48</v>
      </c>
      <c r="P213" s="9">
        <v>28.17</v>
      </c>
      <c r="Q213" s="8">
        <v>44773395.02</v>
      </c>
      <c r="R213" s="8">
        <v>9486736.03</v>
      </c>
      <c r="S213" s="8">
        <v>35286658.99</v>
      </c>
      <c r="T213" s="8">
        <v>8857590.98</v>
      </c>
      <c r="U213" s="8">
        <v>55289.32</v>
      </c>
      <c r="V213" s="8">
        <v>8802301.66</v>
      </c>
      <c r="W213" s="9">
        <v>19.78</v>
      </c>
      <c r="X213" s="9">
        <v>0.58</v>
      </c>
      <c r="Y213" s="9">
        <v>24.94</v>
      </c>
      <c r="Z213" s="8">
        <v>3590837.24</v>
      </c>
      <c r="AA213" s="8">
        <v>2152090.58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32803648.77</v>
      </c>
      <c r="I214" s="8">
        <v>5185398.76</v>
      </c>
      <c r="J214" s="8">
        <v>27618250.01</v>
      </c>
      <c r="K214" s="8">
        <v>8704522.88</v>
      </c>
      <c r="L214" s="8">
        <v>304099.9</v>
      </c>
      <c r="M214" s="8">
        <v>8400422.98</v>
      </c>
      <c r="N214" s="9">
        <v>26.53</v>
      </c>
      <c r="O214" s="9">
        <v>5.86</v>
      </c>
      <c r="P214" s="9">
        <v>30.41</v>
      </c>
      <c r="Q214" s="8">
        <v>34947721.78</v>
      </c>
      <c r="R214" s="8">
        <v>10353183.42</v>
      </c>
      <c r="S214" s="8">
        <v>24594538.36</v>
      </c>
      <c r="T214" s="8">
        <v>8738539.58</v>
      </c>
      <c r="U214" s="8">
        <v>2717193.83</v>
      </c>
      <c r="V214" s="8">
        <v>6021345.75</v>
      </c>
      <c r="W214" s="9">
        <v>25</v>
      </c>
      <c r="X214" s="9">
        <v>26.24</v>
      </c>
      <c r="Y214" s="9">
        <v>24.48</v>
      </c>
      <c r="Z214" s="8">
        <v>3023711.65</v>
      </c>
      <c r="AA214" s="8">
        <v>2379077.23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25711619.31</v>
      </c>
      <c r="I215" s="8">
        <v>2649514.4</v>
      </c>
      <c r="J215" s="8">
        <v>23062104.91</v>
      </c>
      <c r="K215" s="8">
        <v>6641510.86</v>
      </c>
      <c r="L215" s="8">
        <v>585780.8</v>
      </c>
      <c r="M215" s="8">
        <v>6055730.06</v>
      </c>
      <c r="N215" s="9">
        <v>25.83</v>
      </c>
      <c r="O215" s="9">
        <v>22.1</v>
      </c>
      <c r="P215" s="9">
        <v>26.25</v>
      </c>
      <c r="Q215" s="8">
        <v>25876784.24</v>
      </c>
      <c r="R215" s="8">
        <v>4149934.32</v>
      </c>
      <c r="S215" s="8">
        <v>21726849.92</v>
      </c>
      <c r="T215" s="8">
        <v>5643184.07</v>
      </c>
      <c r="U215" s="8">
        <v>15722.63</v>
      </c>
      <c r="V215" s="8">
        <v>5627461.44</v>
      </c>
      <c r="W215" s="9">
        <v>21.8</v>
      </c>
      <c r="X215" s="9">
        <v>0.37</v>
      </c>
      <c r="Y215" s="9">
        <v>25.9</v>
      </c>
      <c r="Z215" s="8">
        <v>1335254.99</v>
      </c>
      <c r="AA215" s="8">
        <v>428268.62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40691798.04</v>
      </c>
      <c r="I216" s="8">
        <v>7976406</v>
      </c>
      <c r="J216" s="8">
        <v>32715392.04</v>
      </c>
      <c r="K216" s="8">
        <v>10066962.26</v>
      </c>
      <c r="L216" s="8">
        <v>831385</v>
      </c>
      <c r="M216" s="8">
        <v>9235577.26</v>
      </c>
      <c r="N216" s="9">
        <v>24.73</v>
      </c>
      <c r="O216" s="9">
        <v>10.42</v>
      </c>
      <c r="P216" s="9">
        <v>28.23</v>
      </c>
      <c r="Q216" s="8">
        <v>44018610.04</v>
      </c>
      <c r="R216" s="8">
        <v>13620324</v>
      </c>
      <c r="S216" s="8">
        <v>30398286.04</v>
      </c>
      <c r="T216" s="8">
        <v>7593376.98</v>
      </c>
      <c r="U216" s="8">
        <v>5105.45</v>
      </c>
      <c r="V216" s="8">
        <v>7588271.53</v>
      </c>
      <c r="W216" s="9">
        <v>17.25</v>
      </c>
      <c r="X216" s="9">
        <v>0.03</v>
      </c>
      <c r="Y216" s="9">
        <v>24.96</v>
      </c>
      <c r="Z216" s="8">
        <v>2317106</v>
      </c>
      <c r="AA216" s="8">
        <v>1647305.73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26369599.23</v>
      </c>
      <c r="I217" s="8">
        <v>997503.69</v>
      </c>
      <c r="J217" s="8">
        <v>25372095.54</v>
      </c>
      <c r="K217" s="8">
        <v>7567098.33</v>
      </c>
      <c r="L217" s="8">
        <v>358641.49</v>
      </c>
      <c r="M217" s="8">
        <v>7208456.84</v>
      </c>
      <c r="N217" s="9">
        <v>28.69</v>
      </c>
      <c r="O217" s="9">
        <v>35.95</v>
      </c>
      <c r="P217" s="9">
        <v>28.41</v>
      </c>
      <c r="Q217" s="8">
        <v>26420382.58</v>
      </c>
      <c r="R217" s="8">
        <v>2407642.86</v>
      </c>
      <c r="S217" s="8">
        <v>24012739.72</v>
      </c>
      <c r="T217" s="8">
        <v>5418637.39</v>
      </c>
      <c r="U217" s="8">
        <v>93548.3</v>
      </c>
      <c r="V217" s="8">
        <v>5325089.09</v>
      </c>
      <c r="W217" s="9">
        <v>20.5</v>
      </c>
      <c r="X217" s="9">
        <v>3.88</v>
      </c>
      <c r="Y217" s="9">
        <v>22.17</v>
      </c>
      <c r="Z217" s="8">
        <v>1359355.82</v>
      </c>
      <c r="AA217" s="8">
        <v>1883367.75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314584538.17</v>
      </c>
      <c r="I218" s="8">
        <v>22800130</v>
      </c>
      <c r="J218" s="8">
        <v>291784408.17</v>
      </c>
      <c r="K218" s="8">
        <v>91580446.42</v>
      </c>
      <c r="L218" s="8">
        <v>2319883.25</v>
      </c>
      <c r="M218" s="8">
        <v>89260563.17</v>
      </c>
      <c r="N218" s="9">
        <v>29.11</v>
      </c>
      <c r="O218" s="9">
        <v>10.17</v>
      </c>
      <c r="P218" s="9">
        <v>30.59</v>
      </c>
      <c r="Q218" s="8">
        <v>344384797.53</v>
      </c>
      <c r="R218" s="8">
        <v>64504479.21</v>
      </c>
      <c r="S218" s="8">
        <v>279880318.32</v>
      </c>
      <c r="T218" s="8">
        <v>74087085.54</v>
      </c>
      <c r="U218" s="8">
        <v>3483545.28</v>
      </c>
      <c r="V218" s="8">
        <v>70603540.26</v>
      </c>
      <c r="W218" s="9">
        <v>21.51</v>
      </c>
      <c r="X218" s="9">
        <v>5.4</v>
      </c>
      <c r="Y218" s="9">
        <v>25.22</v>
      </c>
      <c r="Z218" s="8">
        <v>11904089.85</v>
      </c>
      <c r="AA218" s="8">
        <v>18657022.91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366189680.14</v>
      </c>
      <c r="I219" s="8">
        <v>44434252.91</v>
      </c>
      <c r="J219" s="8">
        <v>321755427.23</v>
      </c>
      <c r="K219" s="8">
        <v>96400303.98</v>
      </c>
      <c r="L219" s="8">
        <v>1201315.6</v>
      </c>
      <c r="M219" s="8">
        <v>95198988.38</v>
      </c>
      <c r="N219" s="9">
        <v>26.32</v>
      </c>
      <c r="O219" s="9">
        <v>2.7</v>
      </c>
      <c r="P219" s="9">
        <v>29.58</v>
      </c>
      <c r="Q219" s="8">
        <v>381189680.14</v>
      </c>
      <c r="R219" s="8">
        <v>65642165.36</v>
      </c>
      <c r="S219" s="8">
        <v>315547514.78</v>
      </c>
      <c r="T219" s="8">
        <v>87207749.49</v>
      </c>
      <c r="U219" s="8">
        <v>3714874.34</v>
      </c>
      <c r="V219" s="8">
        <v>83492875.15</v>
      </c>
      <c r="W219" s="9">
        <v>22.87</v>
      </c>
      <c r="X219" s="9">
        <v>5.65</v>
      </c>
      <c r="Y219" s="9">
        <v>26.45</v>
      </c>
      <c r="Z219" s="8">
        <v>6207912.45</v>
      </c>
      <c r="AA219" s="8">
        <v>11706113.23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2215333560.34</v>
      </c>
      <c r="I220" s="8">
        <v>342686892</v>
      </c>
      <c r="J220" s="8">
        <v>1872646668.34</v>
      </c>
      <c r="K220" s="8">
        <v>587535672.85</v>
      </c>
      <c r="L220" s="8">
        <v>57111859.46</v>
      </c>
      <c r="M220" s="8">
        <v>530423813.39</v>
      </c>
      <c r="N220" s="9">
        <v>26.52</v>
      </c>
      <c r="O220" s="9">
        <v>16.66</v>
      </c>
      <c r="P220" s="9">
        <v>28.32</v>
      </c>
      <c r="Q220" s="8">
        <v>2335360993.32</v>
      </c>
      <c r="R220" s="8">
        <v>535131102.98</v>
      </c>
      <c r="S220" s="8">
        <v>1800229890.34</v>
      </c>
      <c r="T220" s="8">
        <v>557063356.5</v>
      </c>
      <c r="U220" s="8">
        <v>59122681.12</v>
      </c>
      <c r="V220" s="8">
        <v>497940675.38</v>
      </c>
      <c r="W220" s="9">
        <v>23.85</v>
      </c>
      <c r="X220" s="9">
        <v>11.04</v>
      </c>
      <c r="Y220" s="9">
        <v>27.65</v>
      </c>
      <c r="Z220" s="8">
        <v>72416778</v>
      </c>
      <c r="AA220" s="8">
        <v>32483138.01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443580861.96</v>
      </c>
      <c r="I221" s="8">
        <v>60926246</v>
      </c>
      <c r="J221" s="8">
        <v>382654615.96</v>
      </c>
      <c r="K221" s="8">
        <v>115123939.42</v>
      </c>
      <c r="L221" s="8">
        <v>911297.89</v>
      </c>
      <c r="M221" s="8">
        <v>114212641.53</v>
      </c>
      <c r="N221" s="9">
        <v>25.95</v>
      </c>
      <c r="O221" s="9">
        <v>1.49</v>
      </c>
      <c r="P221" s="9">
        <v>29.84</v>
      </c>
      <c r="Q221" s="8">
        <v>481322082.96</v>
      </c>
      <c r="R221" s="8">
        <v>108286639</v>
      </c>
      <c r="S221" s="8">
        <v>373035443.96</v>
      </c>
      <c r="T221" s="8">
        <v>91464929.32</v>
      </c>
      <c r="U221" s="8">
        <v>383353.2</v>
      </c>
      <c r="V221" s="8">
        <v>91081576.12</v>
      </c>
      <c r="W221" s="9">
        <v>19</v>
      </c>
      <c r="X221" s="9">
        <v>0.35</v>
      </c>
      <c r="Y221" s="9">
        <v>24.41</v>
      </c>
      <c r="Z221" s="8">
        <v>9619172</v>
      </c>
      <c r="AA221" s="8">
        <v>23131065.41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120876453.28</v>
      </c>
      <c r="I222" s="8">
        <v>32698000.98</v>
      </c>
      <c r="J222" s="8">
        <v>88178452.3</v>
      </c>
      <c r="K222" s="8">
        <v>25837448.08</v>
      </c>
      <c r="L222" s="8">
        <v>2031155.85</v>
      </c>
      <c r="M222" s="8">
        <v>23806292.23</v>
      </c>
      <c r="N222" s="9">
        <v>21.37</v>
      </c>
      <c r="O222" s="9">
        <v>6.21</v>
      </c>
      <c r="P222" s="9">
        <v>26.99</v>
      </c>
      <c r="Q222" s="8">
        <v>127538136.67</v>
      </c>
      <c r="R222" s="8">
        <v>43127280.92</v>
      </c>
      <c r="S222" s="8">
        <v>84410855.75</v>
      </c>
      <c r="T222" s="8">
        <v>19338598.86</v>
      </c>
      <c r="U222" s="8">
        <v>428577.16</v>
      </c>
      <c r="V222" s="8">
        <v>18910021.7</v>
      </c>
      <c r="W222" s="9">
        <v>15.16</v>
      </c>
      <c r="X222" s="9">
        <v>0.99</v>
      </c>
      <c r="Y222" s="9">
        <v>22.4</v>
      </c>
      <c r="Z222" s="8">
        <v>3767596.55</v>
      </c>
      <c r="AA222" s="8">
        <v>4896270.53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113787152</v>
      </c>
      <c r="I223" s="8">
        <v>19819099</v>
      </c>
      <c r="J223" s="8">
        <v>93968053</v>
      </c>
      <c r="K223" s="8">
        <v>27841152.52</v>
      </c>
      <c r="L223" s="8">
        <v>17766.44</v>
      </c>
      <c r="M223" s="8">
        <v>27823386.08</v>
      </c>
      <c r="N223" s="9">
        <v>24.46</v>
      </c>
      <c r="O223" s="9">
        <v>0.08</v>
      </c>
      <c r="P223" s="9">
        <v>29.6</v>
      </c>
      <c r="Q223" s="8">
        <v>120033694</v>
      </c>
      <c r="R223" s="8">
        <v>32111924</v>
      </c>
      <c r="S223" s="8">
        <v>87921770</v>
      </c>
      <c r="T223" s="8">
        <v>22408817.09</v>
      </c>
      <c r="U223" s="8">
        <v>228196.33</v>
      </c>
      <c r="V223" s="8">
        <v>22180620.76</v>
      </c>
      <c r="W223" s="9">
        <v>18.66</v>
      </c>
      <c r="X223" s="9">
        <v>0.71</v>
      </c>
      <c r="Y223" s="9">
        <v>25.22</v>
      </c>
      <c r="Z223" s="8">
        <v>6046283</v>
      </c>
      <c r="AA223" s="8">
        <v>5642765.32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79551545.73</v>
      </c>
      <c r="I224" s="8">
        <v>12460444.1</v>
      </c>
      <c r="J224" s="8">
        <v>67091101.63</v>
      </c>
      <c r="K224" s="8">
        <v>17332577.23</v>
      </c>
      <c r="L224" s="8">
        <v>755019.45</v>
      </c>
      <c r="M224" s="8">
        <v>16577557.78</v>
      </c>
      <c r="N224" s="9">
        <v>21.78</v>
      </c>
      <c r="O224" s="9">
        <v>6.05</v>
      </c>
      <c r="P224" s="9">
        <v>24.7</v>
      </c>
      <c r="Q224" s="8">
        <v>88666881.81</v>
      </c>
      <c r="R224" s="8">
        <v>30244710.31</v>
      </c>
      <c r="S224" s="8">
        <v>58422171.5</v>
      </c>
      <c r="T224" s="8">
        <v>17161153.94</v>
      </c>
      <c r="U224" s="8">
        <v>4251223.63</v>
      </c>
      <c r="V224" s="8">
        <v>12909930.31</v>
      </c>
      <c r="W224" s="9">
        <v>19.35</v>
      </c>
      <c r="X224" s="9">
        <v>14.05</v>
      </c>
      <c r="Y224" s="9">
        <v>22.09</v>
      </c>
      <c r="Z224" s="8">
        <v>8668930.13</v>
      </c>
      <c r="AA224" s="8">
        <v>3667627.47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87885199.94</v>
      </c>
      <c r="I225" s="8">
        <v>30873406.08</v>
      </c>
      <c r="J225" s="8">
        <v>57011793.86</v>
      </c>
      <c r="K225" s="8">
        <v>19640688.46</v>
      </c>
      <c r="L225" s="8">
        <v>1563565.86</v>
      </c>
      <c r="M225" s="8">
        <v>18077122.6</v>
      </c>
      <c r="N225" s="9">
        <v>22.34</v>
      </c>
      <c r="O225" s="9">
        <v>5.06</v>
      </c>
      <c r="P225" s="9">
        <v>31.7</v>
      </c>
      <c r="Q225" s="8">
        <v>90812699.94</v>
      </c>
      <c r="R225" s="8">
        <v>34611287.02</v>
      </c>
      <c r="S225" s="8">
        <v>56201412.92</v>
      </c>
      <c r="T225" s="8">
        <v>13090490.06</v>
      </c>
      <c r="U225" s="8">
        <v>82555.79</v>
      </c>
      <c r="V225" s="8">
        <v>13007934.27</v>
      </c>
      <c r="W225" s="9">
        <v>14.41</v>
      </c>
      <c r="X225" s="9">
        <v>0.23</v>
      </c>
      <c r="Y225" s="9">
        <v>23.14</v>
      </c>
      <c r="Z225" s="8">
        <v>810380.94</v>
      </c>
      <c r="AA225" s="8">
        <v>5069188.33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50629190.73</v>
      </c>
      <c r="I226" s="8">
        <v>7005972.31</v>
      </c>
      <c r="J226" s="8">
        <v>43623218.42</v>
      </c>
      <c r="K226" s="8">
        <v>14441729.41</v>
      </c>
      <c r="L226" s="8">
        <v>1549621.46</v>
      </c>
      <c r="M226" s="8">
        <v>12892107.95</v>
      </c>
      <c r="N226" s="9">
        <v>28.52</v>
      </c>
      <c r="O226" s="9">
        <v>22.11</v>
      </c>
      <c r="P226" s="9">
        <v>29.55</v>
      </c>
      <c r="Q226" s="8">
        <v>54624854.14</v>
      </c>
      <c r="R226" s="8">
        <v>13546876.47</v>
      </c>
      <c r="S226" s="8">
        <v>41077977.67</v>
      </c>
      <c r="T226" s="8">
        <v>10566764.63</v>
      </c>
      <c r="U226" s="8">
        <v>241903.71</v>
      </c>
      <c r="V226" s="8">
        <v>10324860.92</v>
      </c>
      <c r="W226" s="9">
        <v>19.34</v>
      </c>
      <c r="X226" s="9">
        <v>1.78</v>
      </c>
      <c r="Y226" s="9">
        <v>25.13</v>
      </c>
      <c r="Z226" s="8">
        <v>2545240.75</v>
      </c>
      <c r="AA226" s="8">
        <v>2567247.03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98187535.38</v>
      </c>
      <c r="I227" s="8">
        <v>23182656.54</v>
      </c>
      <c r="J227" s="8">
        <v>75004878.84</v>
      </c>
      <c r="K227" s="8">
        <v>21979513</v>
      </c>
      <c r="L227" s="8">
        <v>316308.4</v>
      </c>
      <c r="M227" s="8">
        <v>21663204.6</v>
      </c>
      <c r="N227" s="9">
        <v>22.38</v>
      </c>
      <c r="O227" s="9">
        <v>1.36</v>
      </c>
      <c r="P227" s="9">
        <v>28.88</v>
      </c>
      <c r="Q227" s="8">
        <v>98030770.38</v>
      </c>
      <c r="R227" s="8">
        <v>27945125.69</v>
      </c>
      <c r="S227" s="8">
        <v>70085644.69</v>
      </c>
      <c r="T227" s="8">
        <v>17661995.34</v>
      </c>
      <c r="U227" s="8">
        <v>308194.64</v>
      </c>
      <c r="V227" s="8">
        <v>17353800.7</v>
      </c>
      <c r="W227" s="9">
        <v>18.01</v>
      </c>
      <c r="X227" s="9">
        <v>1.1</v>
      </c>
      <c r="Y227" s="9">
        <v>24.76</v>
      </c>
      <c r="Z227" s="8">
        <v>4919234.15</v>
      </c>
      <c r="AA227" s="8">
        <v>4309403.9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118902258.12</v>
      </c>
      <c r="I228" s="8">
        <v>23987315.78</v>
      </c>
      <c r="J228" s="8">
        <v>94914942.34</v>
      </c>
      <c r="K228" s="8">
        <v>28320980.2</v>
      </c>
      <c r="L228" s="8">
        <v>600</v>
      </c>
      <c r="M228" s="8">
        <v>28320380.2</v>
      </c>
      <c r="N228" s="9">
        <v>23.81</v>
      </c>
      <c r="O228" s="9">
        <v>0</v>
      </c>
      <c r="P228" s="9">
        <v>29.83</v>
      </c>
      <c r="Q228" s="8">
        <v>132190876.55</v>
      </c>
      <c r="R228" s="8">
        <v>40127040.72</v>
      </c>
      <c r="S228" s="8">
        <v>92063835.83</v>
      </c>
      <c r="T228" s="8">
        <v>25584729.9</v>
      </c>
      <c r="U228" s="8">
        <v>1184744.04</v>
      </c>
      <c r="V228" s="8">
        <v>24399985.86</v>
      </c>
      <c r="W228" s="9">
        <v>19.35</v>
      </c>
      <c r="X228" s="9">
        <v>2.95</v>
      </c>
      <c r="Y228" s="9">
        <v>26.5</v>
      </c>
      <c r="Z228" s="8">
        <v>2851106.51</v>
      </c>
      <c r="AA228" s="8">
        <v>3920394.34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85083588</v>
      </c>
      <c r="I229" s="8">
        <v>13167925</v>
      </c>
      <c r="J229" s="8">
        <v>71915663</v>
      </c>
      <c r="K229" s="8">
        <v>21472475.89</v>
      </c>
      <c r="L229" s="8">
        <v>635673.2</v>
      </c>
      <c r="M229" s="8">
        <v>20836802.69</v>
      </c>
      <c r="N229" s="9">
        <v>25.23</v>
      </c>
      <c r="O229" s="9">
        <v>4.82</v>
      </c>
      <c r="P229" s="9">
        <v>28.97</v>
      </c>
      <c r="Q229" s="8">
        <v>90870136</v>
      </c>
      <c r="R229" s="8">
        <v>23725396</v>
      </c>
      <c r="S229" s="8">
        <v>67144740</v>
      </c>
      <c r="T229" s="8">
        <v>15871472.23</v>
      </c>
      <c r="U229" s="8">
        <v>225234.83</v>
      </c>
      <c r="V229" s="8">
        <v>15646237.4</v>
      </c>
      <c r="W229" s="9">
        <v>17.46</v>
      </c>
      <c r="X229" s="9">
        <v>0.94</v>
      </c>
      <c r="Y229" s="9">
        <v>23.3</v>
      </c>
      <c r="Z229" s="8">
        <v>4770923</v>
      </c>
      <c r="AA229" s="8">
        <v>5190565.29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131004512.36</v>
      </c>
      <c r="I230" s="8">
        <v>19333932.26</v>
      </c>
      <c r="J230" s="8">
        <v>111670580.1</v>
      </c>
      <c r="K230" s="8">
        <v>39053043.13</v>
      </c>
      <c r="L230" s="8">
        <v>3665061.19</v>
      </c>
      <c r="M230" s="8">
        <v>35387981.94</v>
      </c>
      <c r="N230" s="9">
        <v>29.81</v>
      </c>
      <c r="O230" s="9">
        <v>18.95</v>
      </c>
      <c r="P230" s="9">
        <v>31.68</v>
      </c>
      <c r="Q230" s="8">
        <v>142850448.36</v>
      </c>
      <c r="R230" s="8">
        <v>40516248.62</v>
      </c>
      <c r="S230" s="8">
        <v>102334199.74</v>
      </c>
      <c r="T230" s="8">
        <v>26253013.38</v>
      </c>
      <c r="U230" s="8">
        <v>1435829.01</v>
      </c>
      <c r="V230" s="8">
        <v>24817184.37</v>
      </c>
      <c r="W230" s="9">
        <v>18.37</v>
      </c>
      <c r="X230" s="9">
        <v>3.54</v>
      </c>
      <c r="Y230" s="9">
        <v>24.25</v>
      </c>
      <c r="Z230" s="8">
        <v>9336380.36</v>
      </c>
      <c r="AA230" s="8">
        <v>10570797.57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59067273</v>
      </c>
      <c r="I231" s="8">
        <v>9911904</v>
      </c>
      <c r="J231" s="8">
        <v>49155369</v>
      </c>
      <c r="K231" s="8">
        <v>14888708.58</v>
      </c>
      <c r="L231" s="8">
        <v>184887.72</v>
      </c>
      <c r="M231" s="8">
        <v>14703820.86</v>
      </c>
      <c r="N231" s="9">
        <v>25.2</v>
      </c>
      <c r="O231" s="9">
        <v>1.86</v>
      </c>
      <c r="P231" s="9">
        <v>29.91</v>
      </c>
      <c r="Q231" s="8">
        <v>58836795</v>
      </c>
      <c r="R231" s="8">
        <v>10031814</v>
      </c>
      <c r="S231" s="8">
        <v>48804981</v>
      </c>
      <c r="T231" s="8">
        <v>12417076.48</v>
      </c>
      <c r="U231" s="8">
        <v>96462.11</v>
      </c>
      <c r="V231" s="8">
        <v>12320614.37</v>
      </c>
      <c r="W231" s="9">
        <v>21.1</v>
      </c>
      <c r="X231" s="9">
        <v>0.96</v>
      </c>
      <c r="Y231" s="9">
        <v>25.24</v>
      </c>
      <c r="Z231" s="8">
        <v>350388</v>
      </c>
      <c r="AA231" s="8">
        <v>2383206.49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114791727.66</v>
      </c>
      <c r="I232" s="8">
        <v>23427523.51</v>
      </c>
      <c r="J232" s="8">
        <v>91364204.15</v>
      </c>
      <c r="K232" s="8">
        <v>29951240.62</v>
      </c>
      <c r="L232" s="8">
        <v>292976.76</v>
      </c>
      <c r="M232" s="8">
        <v>29658263.86</v>
      </c>
      <c r="N232" s="9">
        <v>26.09</v>
      </c>
      <c r="O232" s="9">
        <v>1.25</v>
      </c>
      <c r="P232" s="9">
        <v>32.46</v>
      </c>
      <c r="Q232" s="8">
        <v>121650865.22</v>
      </c>
      <c r="R232" s="8">
        <v>39942206.55</v>
      </c>
      <c r="S232" s="8">
        <v>81708658.67</v>
      </c>
      <c r="T232" s="8">
        <v>23721520.59</v>
      </c>
      <c r="U232" s="8">
        <v>1722096.84</v>
      </c>
      <c r="V232" s="8">
        <v>21999423.75</v>
      </c>
      <c r="W232" s="9">
        <v>19.49</v>
      </c>
      <c r="X232" s="9">
        <v>4.31</v>
      </c>
      <c r="Y232" s="9">
        <v>26.92</v>
      </c>
      <c r="Z232" s="8">
        <v>9655545.48</v>
      </c>
      <c r="AA232" s="8">
        <v>7658840.11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56489394</v>
      </c>
      <c r="I233" s="8">
        <v>11587239</v>
      </c>
      <c r="J233" s="8">
        <v>44902155</v>
      </c>
      <c r="K233" s="8">
        <v>13792452.81</v>
      </c>
      <c r="L233" s="8">
        <v>144278.45</v>
      </c>
      <c r="M233" s="8">
        <v>13648174.36</v>
      </c>
      <c r="N233" s="9">
        <v>24.41</v>
      </c>
      <c r="O233" s="9">
        <v>1.24</v>
      </c>
      <c r="P233" s="9">
        <v>30.39</v>
      </c>
      <c r="Q233" s="8">
        <v>59117394</v>
      </c>
      <c r="R233" s="8">
        <v>15982157</v>
      </c>
      <c r="S233" s="8">
        <v>43135237</v>
      </c>
      <c r="T233" s="8">
        <v>10008153.47</v>
      </c>
      <c r="U233" s="8">
        <v>125662.91</v>
      </c>
      <c r="V233" s="8">
        <v>9882490.56</v>
      </c>
      <c r="W233" s="9">
        <v>16.92</v>
      </c>
      <c r="X233" s="9">
        <v>0.78</v>
      </c>
      <c r="Y233" s="9">
        <v>22.91</v>
      </c>
      <c r="Z233" s="8">
        <v>1766918</v>
      </c>
      <c r="AA233" s="8">
        <v>3765683.8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38014288.47</v>
      </c>
      <c r="I234" s="8">
        <v>8779431.57</v>
      </c>
      <c r="J234" s="8">
        <v>29234856.9</v>
      </c>
      <c r="K234" s="8">
        <v>9653488.24</v>
      </c>
      <c r="L234" s="8">
        <v>1132565.55</v>
      </c>
      <c r="M234" s="8">
        <v>8520922.69</v>
      </c>
      <c r="N234" s="9">
        <v>25.39</v>
      </c>
      <c r="O234" s="9">
        <v>12.9</v>
      </c>
      <c r="P234" s="9">
        <v>29.14</v>
      </c>
      <c r="Q234" s="8">
        <v>39853056.08</v>
      </c>
      <c r="R234" s="8">
        <v>11717362.12</v>
      </c>
      <c r="S234" s="8">
        <v>28135693.96</v>
      </c>
      <c r="T234" s="8">
        <v>6808575.06</v>
      </c>
      <c r="U234" s="8">
        <v>320878.95</v>
      </c>
      <c r="V234" s="8">
        <v>6487696.11</v>
      </c>
      <c r="W234" s="9">
        <v>17.08</v>
      </c>
      <c r="X234" s="9">
        <v>2.73</v>
      </c>
      <c r="Y234" s="9">
        <v>23.05</v>
      </c>
      <c r="Z234" s="8">
        <v>1099162.94</v>
      </c>
      <c r="AA234" s="8">
        <v>2033226.58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132695434.21</v>
      </c>
      <c r="I235" s="8">
        <v>21737536.69</v>
      </c>
      <c r="J235" s="8">
        <v>110957897.52</v>
      </c>
      <c r="K235" s="8">
        <v>37032409.96</v>
      </c>
      <c r="L235" s="8">
        <v>232777.37</v>
      </c>
      <c r="M235" s="8">
        <v>36799632.59</v>
      </c>
      <c r="N235" s="9">
        <v>27.9</v>
      </c>
      <c r="O235" s="9">
        <v>1.07</v>
      </c>
      <c r="P235" s="9">
        <v>33.16</v>
      </c>
      <c r="Q235" s="8">
        <v>143098270.21</v>
      </c>
      <c r="R235" s="8">
        <v>34186179.4</v>
      </c>
      <c r="S235" s="8">
        <v>108912090.81</v>
      </c>
      <c r="T235" s="8">
        <v>29278711.7</v>
      </c>
      <c r="U235" s="8">
        <v>103152.01</v>
      </c>
      <c r="V235" s="8">
        <v>29175559.69</v>
      </c>
      <c r="W235" s="9">
        <v>20.46</v>
      </c>
      <c r="X235" s="9">
        <v>0.3</v>
      </c>
      <c r="Y235" s="9">
        <v>26.78</v>
      </c>
      <c r="Z235" s="8">
        <v>2045806.71</v>
      </c>
      <c r="AA235" s="8">
        <v>7624072.9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63306846.17</v>
      </c>
      <c r="I236" s="8">
        <v>13856541.17</v>
      </c>
      <c r="J236" s="8">
        <v>49450305</v>
      </c>
      <c r="K236" s="8">
        <v>15482911.67</v>
      </c>
      <c r="L236" s="8">
        <v>1606.91</v>
      </c>
      <c r="M236" s="8">
        <v>15481304.76</v>
      </c>
      <c r="N236" s="9">
        <v>24.45</v>
      </c>
      <c r="O236" s="9">
        <v>0.01</v>
      </c>
      <c r="P236" s="9">
        <v>31.3</v>
      </c>
      <c r="Q236" s="8">
        <v>68496740.72</v>
      </c>
      <c r="R236" s="8">
        <v>20170206.72</v>
      </c>
      <c r="S236" s="8">
        <v>48326534</v>
      </c>
      <c r="T236" s="8">
        <v>12097575.72</v>
      </c>
      <c r="U236" s="8">
        <v>79288.1</v>
      </c>
      <c r="V236" s="8">
        <v>12018287.62</v>
      </c>
      <c r="W236" s="9">
        <v>17.66</v>
      </c>
      <c r="X236" s="9">
        <v>0.39</v>
      </c>
      <c r="Y236" s="9">
        <v>24.86</v>
      </c>
      <c r="Z236" s="8">
        <v>1123771</v>
      </c>
      <c r="AA236" s="8">
        <v>3463017.14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71828352</v>
      </c>
      <c r="I237" s="8">
        <v>16666024</v>
      </c>
      <c r="J237" s="8">
        <v>55162328</v>
      </c>
      <c r="K237" s="8">
        <v>20042646.08</v>
      </c>
      <c r="L237" s="8">
        <v>1535539.55</v>
      </c>
      <c r="M237" s="8">
        <v>18507106.53</v>
      </c>
      <c r="N237" s="9">
        <v>27.9</v>
      </c>
      <c r="O237" s="9">
        <v>9.21</v>
      </c>
      <c r="P237" s="9">
        <v>33.55</v>
      </c>
      <c r="Q237" s="8">
        <v>76395043</v>
      </c>
      <c r="R237" s="8">
        <v>24107428</v>
      </c>
      <c r="S237" s="8">
        <v>52287615</v>
      </c>
      <c r="T237" s="8">
        <v>13139946.55</v>
      </c>
      <c r="U237" s="8">
        <v>147917.23</v>
      </c>
      <c r="V237" s="8">
        <v>12992029.32</v>
      </c>
      <c r="W237" s="9">
        <v>17.19</v>
      </c>
      <c r="X237" s="9">
        <v>0.61</v>
      </c>
      <c r="Y237" s="9">
        <v>24.84</v>
      </c>
      <c r="Z237" s="8">
        <v>2874713</v>
      </c>
      <c r="AA237" s="8">
        <v>5515077.21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89048861.56</v>
      </c>
      <c r="I238" s="8">
        <v>21984775.56</v>
      </c>
      <c r="J238" s="8">
        <v>67064086</v>
      </c>
      <c r="K238" s="8">
        <v>20023970.16</v>
      </c>
      <c r="L238" s="8">
        <v>25263.21</v>
      </c>
      <c r="M238" s="8">
        <v>19998706.95</v>
      </c>
      <c r="N238" s="9">
        <v>22.48</v>
      </c>
      <c r="O238" s="9">
        <v>0.11</v>
      </c>
      <c r="P238" s="9">
        <v>29.82</v>
      </c>
      <c r="Q238" s="8">
        <v>107798828.94</v>
      </c>
      <c r="R238" s="8">
        <v>43363822.94</v>
      </c>
      <c r="S238" s="8">
        <v>64435006</v>
      </c>
      <c r="T238" s="8">
        <v>16658159.6</v>
      </c>
      <c r="U238" s="8">
        <v>1025164.35</v>
      </c>
      <c r="V238" s="8">
        <v>15632995.25</v>
      </c>
      <c r="W238" s="9">
        <v>15.45</v>
      </c>
      <c r="X238" s="9">
        <v>2.36</v>
      </c>
      <c r="Y238" s="9">
        <v>24.26</v>
      </c>
      <c r="Z238" s="8">
        <v>2629080</v>
      </c>
      <c r="AA238" s="8">
        <v>4365711.7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93419307.92</v>
      </c>
      <c r="I239" s="8">
        <v>21412040.03</v>
      </c>
      <c r="J239" s="8">
        <v>72007267.89</v>
      </c>
      <c r="K239" s="8">
        <v>25723165.27</v>
      </c>
      <c r="L239" s="8">
        <v>3621628.35</v>
      </c>
      <c r="M239" s="8">
        <v>22101536.92</v>
      </c>
      <c r="N239" s="9">
        <v>27.53</v>
      </c>
      <c r="O239" s="9">
        <v>16.91</v>
      </c>
      <c r="P239" s="9">
        <v>30.69</v>
      </c>
      <c r="Q239" s="8">
        <v>95590802.46</v>
      </c>
      <c r="R239" s="8">
        <v>27137808.48</v>
      </c>
      <c r="S239" s="8">
        <v>68452993.98</v>
      </c>
      <c r="T239" s="8">
        <v>19156499.79</v>
      </c>
      <c r="U239" s="8">
        <v>1073000.75</v>
      </c>
      <c r="V239" s="8">
        <v>18083499.04</v>
      </c>
      <c r="W239" s="9">
        <v>20.04</v>
      </c>
      <c r="X239" s="9">
        <v>3.95</v>
      </c>
      <c r="Y239" s="9">
        <v>26.41</v>
      </c>
      <c r="Z239" s="8">
        <v>3554273.91</v>
      </c>
      <c r="AA239" s="8">
        <v>4018037.88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65167138.78</v>
      </c>
      <c r="I240" s="8">
        <v>13890744.26</v>
      </c>
      <c r="J240" s="8">
        <v>51276394.52</v>
      </c>
      <c r="K240" s="8">
        <v>15874730.85</v>
      </c>
      <c r="L240" s="8">
        <v>751482.86</v>
      </c>
      <c r="M240" s="8">
        <v>15123247.99</v>
      </c>
      <c r="N240" s="9">
        <v>24.36</v>
      </c>
      <c r="O240" s="9">
        <v>5.4</v>
      </c>
      <c r="P240" s="9">
        <v>29.49</v>
      </c>
      <c r="Q240" s="8">
        <v>65088878.37</v>
      </c>
      <c r="R240" s="8">
        <v>16579248.01</v>
      </c>
      <c r="S240" s="8">
        <v>48509630.36</v>
      </c>
      <c r="T240" s="8">
        <v>12246366.06</v>
      </c>
      <c r="U240" s="8">
        <v>62779.42</v>
      </c>
      <c r="V240" s="8">
        <v>12183586.64</v>
      </c>
      <c r="W240" s="9">
        <v>18.81</v>
      </c>
      <c r="X240" s="9">
        <v>0.37</v>
      </c>
      <c r="Y240" s="9">
        <v>25.11</v>
      </c>
      <c r="Z240" s="8">
        <v>2766764.16</v>
      </c>
      <c r="AA240" s="8">
        <v>2939661.35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84996762</v>
      </c>
      <c r="I241" s="8">
        <v>23307093</v>
      </c>
      <c r="J241" s="8">
        <v>61689669</v>
      </c>
      <c r="K241" s="8">
        <v>15789701.8</v>
      </c>
      <c r="L241" s="8">
        <v>447376.56</v>
      </c>
      <c r="M241" s="8">
        <v>15342325.24</v>
      </c>
      <c r="N241" s="9">
        <v>18.57</v>
      </c>
      <c r="O241" s="9">
        <v>1.91</v>
      </c>
      <c r="P241" s="9">
        <v>24.87</v>
      </c>
      <c r="Q241" s="8">
        <v>91892840</v>
      </c>
      <c r="R241" s="8">
        <v>32717030</v>
      </c>
      <c r="S241" s="8">
        <v>59175810</v>
      </c>
      <c r="T241" s="8">
        <v>12280018.89</v>
      </c>
      <c r="U241" s="8">
        <v>295486.42</v>
      </c>
      <c r="V241" s="8">
        <v>11984532.47</v>
      </c>
      <c r="W241" s="9">
        <v>13.36</v>
      </c>
      <c r="X241" s="9">
        <v>0.9</v>
      </c>
      <c r="Y241" s="9">
        <v>20.25</v>
      </c>
      <c r="Z241" s="8">
        <v>2513859</v>
      </c>
      <c r="AA241" s="8">
        <v>3357792.77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1128266692.02</v>
      </c>
      <c r="I242" s="8">
        <v>396406415.54</v>
      </c>
      <c r="J242" s="8">
        <v>731860276.48</v>
      </c>
      <c r="K242" s="8">
        <v>234094444.36</v>
      </c>
      <c r="L242" s="8">
        <v>59292753.17</v>
      </c>
      <c r="M242" s="8">
        <v>174801691.19</v>
      </c>
      <c r="N242" s="9">
        <v>20.74</v>
      </c>
      <c r="O242" s="9">
        <v>14.95</v>
      </c>
      <c r="P242" s="9">
        <v>23.88</v>
      </c>
      <c r="Q242" s="8">
        <v>1264819360.58</v>
      </c>
      <c r="R242" s="8">
        <v>646416616.95</v>
      </c>
      <c r="S242" s="8">
        <v>618402743.63</v>
      </c>
      <c r="T242" s="8">
        <v>152578971.64</v>
      </c>
      <c r="U242" s="8">
        <v>12684095.96</v>
      </c>
      <c r="V242" s="8">
        <v>139894875.68</v>
      </c>
      <c r="W242" s="9">
        <v>12.06</v>
      </c>
      <c r="X242" s="9">
        <v>1.96</v>
      </c>
      <c r="Y242" s="9">
        <v>22.62</v>
      </c>
      <c r="Z242" s="8">
        <v>113457532.85</v>
      </c>
      <c r="AA242" s="8">
        <v>34906815.51</v>
      </c>
    </row>
    <row r="243" spans="1:2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822052</v>
      </c>
      <c r="I243" s="8">
        <v>258000</v>
      </c>
      <c r="J243" s="8">
        <v>564052</v>
      </c>
      <c r="K243" s="8">
        <v>580116.07</v>
      </c>
      <c r="L243" s="8">
        <v>258000</v>
      </c>
      <c r="M243" s="8">
        <v>322116.07</v>
      </c>
      <c r="N243" s="9">
        <v>70.56</v>
      </c>
      <c r="O243" s="9">
        <v>100</v>
      </c>
      <c r="P243" s="9">
        <v>57.1</v>
      </c>
      <c r="Q243" s="8">
        <v>564052</v>
      </c>
      <c r="R243" s="8">
        <v>0</v>
      </c>
      <c r="S243" s="8">
        <v>564052</v>
      </c>
      <c r="T243" s="8">
        <v>139120.47</v>
      </c>
      <c r="U243" s="8">
        <v>0</v>
      </c>
      <c r="V243" s="8">
        <v>139120.47</v>
      </c>
      <c r="W243" s="9">
        <v>24.66</v>
      </c>
      <c r="X243" s="9"/>
      <c r="Y243" s="9">
        <v>24.66</v>
      </c>
      <c r="Z243" s="8">
        <v>0</v>
      </c>
      <c r="AA243" s="8">
        <v>182995.6</v>
      </c>
    </row>
    <row r="244" spans="1:2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4200219</v>
      </c>
      <c r="I244" s="8">
        <v>0</v>
      </c>
      <c r="J244" s="8">
        <v>4200219</v>
      </c>
      <c r="K244" s="8">
        <v>1133467.99</v>
      </c>
      <c r="L244" s="8">
        <v>0</v>
      </c>
      <c r="M244" s="8">
        <v>1133467.99</v>
      </c>
      <c r="N244" s="9">
        <v>26.98</v>
      </c>
      <c r="O244" s="9"/>
      <c r="P244" s="9">
        <v>26.98</v>
      </c>
      <c r="Q244" s="8">
        <v>3999159</v>
      </c>
      <c r="R244" s="8">
        <v>0</v>
      </c>
      <c r="S244" s="8">
        <v>3999159</v>
      </c>
      <c r="T244" s="8">
        <v>883008.34</v>
      </c>
      <c r="U244" s="8">
        <v>0</v>
      </c>
      <c r="V244" s="8">
        <v>883008.34</v>
      </c>
      <c r="W244" s="9">
        <v>22.07</v>
      </c>
      <c r="X244" s="9"/>
      <c r="Y244" s="9">
        <v>22.07</v>
      </c>
      <c r="Z244" s="8">
        <v>201060</v>
      </c>
      <c r="AA244" s="8">
        <v>250459.65</v>
      </c>
    </row>
    <row r="245" spans="1:2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3203072</v>
      </c>
      <c r="I245" s="8">
        <v>3100000</v>
      </c>
      <c r="J245" s="8">
        <v>103072</v>
      </c>
      <c r="K245" s="8">
        <v>39910.52</v>
      </c>
      <c r="L245" s="8">
        <v>0</v>
      </c>
      <c r="M245" s="8">
        <v>39910.52</v>
      </c>
      <c r="N245" s="9">
        <v>1.24</v>
      </c>
      <c r="O245" s="9">
        <v>0</v>
      </c>
      <c r="P245" s="9">
        <v>38.72</v>
      </c>
      <c r="Q245" s="8">
        <v>4738359</v>
      </c>
      <c r="R245" s="8">
        <v>3700000</v>
      </c>
      <c r="S245" s="8">
        <v>1038359</v>
      </c>
      <c r="T245" s="8">
        <v>347755.95</v>
      </c>
      <c r="U245" s="8">
        <v>0</v>
      </c>
      <c r="V245" s="8">
        <v>347755.95</v>
      </c>
      <c r="W245" s="9">
        <v>7.33</v>
      </c>
      <c r="X245" s="9">
        <v>0</v>
      </c>
      <c r="Y245" s="9">
        <v>33.49</v>
      </c>
      <c r="Z245" s="8">
        <v>-935287</v>
      </c>
      <c r="AA245" s="8">
        <v>-307845.43</v>
      </c>
    </row>
    <row r="246" spans="1:2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1496337</v>
      </c>
      <c r="I246" s="8">
        <v>0</v>
      </c>
      <c r="J246" s="8">
        <v>1496337</v>
      </c>
      <c r="K246" s="8">
        <v>415589.09</v>
      </c>
      <c r="L246" s="8">
        <v>0</v>
      </c>
      <c r="M246" s="8">
        <v>415589.09</v>
      </c>
      <c r="N246" s="9">
        <v>27.77</v>
      </c>
      <c r="O246" s="9"/>
      <c r="P246" s="9">
        <v>27.77</v>
      </c>
      <c r="Q246" s="8">
        <v>1496337</v>
      </c>
      <c r="R246" s="8">
        <v>100000</v>
      </c>
      <c r="S246" s="8">
        <v>1396337</v>
      </c>
      <c r="T246" s="8">
        <v>317089.64</v>
      </c>
      <c r="U246" s="8">
        <v>100000</v>
      </c>
      <c r="V246" s="8">
        <v>217089.64</v>
      </c>
      <c r="W246" s="9">
        <v>21.19</v>
      </c>
      <c r="X246" s="9">
        <v>100</v>
      </c>
      <c r="Y246" s="9">
        <v>15.54</v>
      </c>
      <c r="Z246" s="8">
        <v>100000</v>
      </c>
      <c r="AA246" s="8">
        <v>198499.45</v>
      </c>
    </row>
    <row r="247" spans="1:2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/>
      <c r="X247" s="9"/>
      <c r="Y247" s="9"/>
      <c r="Z247" s="8">
        <v>0</v>
      </c>
      <c r="AA247" s="8">
        <v>0</v>
      </c>
    </row>
    <row r="248" spans="1:2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1600</v>
      </c>
      <c r="I248" s="8">
        <v>0</v>
      </c>
      <c r="J248" s="8">
        <v>1600</v>
      </c>
      <c r="K248" s="8">
        <v>1784.83</v>
      </c>
      <c r="L248" s="8">
        <v>0</v>
      </c>
      <c r="M248" s="8">
        <v>1784.83</v>
      </c>
      <c r="N248" s="9">
        <v>111.55</v>
      </c>
      <c r="O248" s="9"/>
      <c r="P248" s="9">
        <v>111.55</v>
      </c>
      <c r="Q248" s="8">
        <v>1600</v>
      </c>
      <c r="R248" s="8">
        <v>0</v>
      </c>
      <c r="S248" s="8">
        <v>1600</v>
      </c>
      <c r="T248" s="8">
        <v>180</v>
      </c>
      <c r="U248" s="8">
        <v>0</v>
      </c>
      <c r="V248" s="8">
        <v>180</v>
      </c>
      <c r="W248" s="9">
        <v>11.25</v>
      </c>
      <c r="X248" s="9"/>
      <c r="Y248" s="9">
        <v>11.25</v>
      </c>
      <c r="Z248" s="8">
        <v>0</v>
      </c>
      <c r="AA248" s="8">
        <v>1604.83</v>
      </c>
    </row>
    <row r="249" spans="1:2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17964.9</v>
      </c>
      <c r="I249" s="8">
        <v>0</v>
      </c>
      <c r="J249" s="8">
        <v>17964.9</v>
      </c>
      <c r="K249" s="8">
        <v>0</v>
      </c>
      <c r="L249" s="8">
        <v>0</v>
      </c>
      <c r="M249" s="8">
        <v>0</v>
      </c>
      <c r="N249" s="9">
        <v>0</v>
      </c>
      <c r="O249" s="9"/>
      <c r="P249" s="9">
        <v>0</v>
      </c>
      <c r="Q249" s="8">
        <v>21631.71</v>
      </c>
      <c r="R249" s="8">
        <v>0</v>
      </c>
      <c r="S249" s="8">
        <v>21631.71</v>
      </c>
      <c r="T249" s="8">
        <v>1126.94</v>
      </c>
      <c r="U249" s="8">
        <v>0</v>
      </c>
      <c r="V249" s="8">
        <v>1126.94</v>
      </c>
      <c r="W249" s="9">
        <v>5.2</v>
      </c>
      <c r="X249" s="9"/>
      <c r="Y249" s="9">
        <v>5.2</v>
      </c>
      <c r="Z249" s="8">
        <v>-3666.81</v>
      </c>
      <c r="AA249" s="8">
        <v>-1126.94</v>
      </c>
    </row>
    <row r="250" spans="1:2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/>
      <c r="X250" s="9"/>
      <c r="Y250" s="9"/>
      <c r="Z250" s="8">
        <v>0</v>
      </c>
      <c r="AA250" s="8">
        <v>0</v>
      </c>
    </row>
    <row r="251" spans="1:2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83000</v>
      </c>
      <c r="I251" s="8">
        <v>0</v>
      </c>
      <c r="J251" s="8">
        <v>83000</v>
      </c>
      <c r="K251" s="8">
        <v>78279.34</v>
      </c>
      <c r="L251" s="8">
        <v>0</v>
      </c>
      <c r="M251" s="8">
        <v>78279.34</v>
      </c>
      <c r="N251" s="9">
        <v>94.31</v>
      </c>
      <c r="O251" s="9"/>
      <c r="P251" s="9">
        <v>94.31</v>
      </c>
      <c r="Q251" s="8">
        <v>105645</v>
      </c>
      <c r="R251" s="8">
        <v>0</v>
      </c>
      <c r="S251" s="8">
        <v>105645</v>
      </c>
      <c r="T251" s="8">
        <v>26793.3</v>
      </c>
      <c r="U251" s="8">
        <v>0</v>
      </c>
      <c r="V251" s="8">
        <v>26793.3</v>
      </c>
      <c r="W251" s="9">
        <v>25.36</v>
      </c>
      <c r="X251" s="9"/>
      <c r="Y251" s="9">
        <v>25.36</v>
      </c>
      <c r="Z251" s="8">
        <v>-22645</v>
      </c>
      <c r="AA251" s="8">
        <v>51486.04</v>
      </c>
    </row>
    <row r="252" spans="1:2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64520</v>
      </c>
      <c r="I252" s="8">
        <v>0</v>
      </c>
      <c r="J252" s="8">
        <v>64520</v>
      </c>
      <c r="K252" s="8">
        <v>38502.75</v>
      </c>
      <c r="L252" s="8">
        <v>0</v>
      </c>
      <c r="M252" s="8">
        <v>38502.75</v>
      </c>
      <c r="N252" s="9">
        <v>59.67</v>
      </c>
      <c r="O252" s="9"/>
      <c r="P252" s="9">
        <v>59.67</v>
      </c>
      <c r="Q252" s="8">
        <v>64720</v>
      </c>
      <c r="R252" s="8">
        <v>0</v>
      </c>
      <c r="S252" s="8">
        <v>64720</v>
      </c>
      <c r="T252" s="8">
        <v>20419.9</v>
      </c>
      <c r="U252" s="8">
        <v>0</v>
      </c>
      <c r="V252" s="8">
        <v>20419.9</v>
      </c>
      <c r="W252" s="9">
        <v>31.55</v>
      </c>
      <c r="X252" s="9"/>
      <c r="Y252" s="9">
        <v>31.55</v>
      </c>
      <c r="Z252" s="8">
        <v>-200</v>
      </c>
      <c r="AA252" s="8">
        <v>18082.85</v>
      </c>
    </row>
    <row r="253" spans="1:2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25470</v>
      </c>
      <c r="I253" s="8">
        <v>0</v>
      </c>
      <c r="J253" s="8">
        <v>25470</v>
      </c>
      <c r="K253" s="8">
        <v>7487.5</v>
      </c>
      <c r="L253" s="8">
        <v>0</v>
      </c>
      <c r="M253" s="8">
        <v>7487.5</v>
      </c>
      <c r="N253" s="9">
        <v>29.39</v>
      </c>
      <c r="O253" s="9"/>
      <c r="P253" s="9">
        <v>29.39</v>
      </c>
      <c r="Q253" s="8">
        <v>25470</v>
      </c>
      <c r="R253" s="8">
        <v>0</v>
      </c>
      <c r="S253" s="8">
        <v>25470</v>
      </c>
      <c r="T253" s="8">
        <v>9789.9</v>
      </c>
      <c r="U253" s="8">
        <v>0</v>
      </c>
      <c r="V253" s="8">
        <v>9789.9</v>
      </c>
      <c r="W253" s="9">
        <v>38.43</v>
      </c>
      <c r="X253" s="9"/>
      <c r="Y253" s="9">
        <v>38.43</v>
      </c>
      <c r="Z253" s="8">
        <v>0</v>
      </c>
      <c r="AA253" s="8">
        <v>-2302.4</v>
      </c>
    </row>
    <row r="254" spans="1:2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19373140</v>
      </c>
      <c r="I254" s="8">
        <v>0</v>
      </c>
      <c r="J254" s="8">
        <v>19373140</v>
      </c>
      <c r="K254" s="8">
        <v>4435776.43</v>
      </c>
      <c r="L254" s="8">
        <v>0</v>
      </c>
      <c r="M254" s="8">
        <v>4435776.43</v>
      </c>
      <c r="N254" s="9">
        <v>22.89</v>
      </c>
      <c r="O254" s="9"/>
      <c r="P254" s="9">
        <v>22.89</v>
      </c>
      <c r="Q254" s="8">
        <v>20651934</v>
      </c>
      <c r="R254" s="8">
        <v>1154743</v>
      </c>
      <c r="S254" s="8">
        <v>19497191</v>
      </c>
      <c r="T254" s="8">
        <v>4237046.84</v>
      </c>
      <c r="U254" s="8">
        <v>0</v>
      </c>
      <c r="V254" s="8">
        <v>4237046.84</v>
      </c>
      <c r="W254" s="9">
        <v>20.51</v>
      </c>
      <c r="X254" s="9">
        <v>0</v>
      </c>
      <c r="Y254" s="9">
        <v>21.73</v>
      </c>
      <c r="Z254" s="8">
        <v>-124051</v>
      </c>
      <c r="AA254" s="8">
        <v>198729.59</v>
      </c>
    </row>
    <row r="255" spans="1:2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9"/>
      <c r="X255" s="9"/>
      <c r="Y255" s="9"/>
      <c r="Z255" s="8">
        <v>0</v>
      </c>
      <c r="AA255" s="8">
        <v>0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5"/>
  <sheetViews>
    <sheetView zoomScale="75" zoomScaleNormal="75" zoomScalePageLayoutView="0" workbookViewId="0" topLeftCell="A1">
      <pane xSplit="7" ySplit="8" topLeftCell="AA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K9" sqref="AK9:AK255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1 kwartału 2018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30" t="s">
        <v>0</v>
      </c>
      <c r="B4" s="130" t="s">
        <v>1</v>
      </c>
      <c r="C4" s="130" t="s">
        <v>2</v>
      </c>
      <c r="D4" s="130" t="s">
        <v>3</v>
      </c>
      <c r="E4" s="130" t="s">
        <v>53</v>
      </c>
      <c r="F4" s="130" t="s">
        <v>56</v>
      </c>
      <c r="G4" s="130"/>
      <c r="H4" s="129" t="s">
        <v>185</v>
      </c>
      <c r="I4" s="129"/>
      <c r="J4" s="129"/>
      <c r="K4" s="129"/>
      <c r="L4" s="129"/>
      <c r="M4" s="129"/>
      <c r="N4" s="129"/>
      <c r="O4" s="129"/>
      <c r="P4" s="129" t="s">
        <v>23</v>
      </c>
      <c r="Q4" s="129"/>
      <c r="R4" s="129"/>
      <c r="S4" s="129"/>
      <c r="T4" s="129"/>
      <c r="U4" s="129"/>
      <c r="V4" s="129"/>
      <c r="W4" s="129" t="s">
        <v>186</v>
      </c>
      <c r="X4" s="129"/>
      <c r="Y4" s="129"/>
      <c r="Z4" s="129"/>
      <c r="AA4" s="129"/>
      <c r="AB4" s="129"/>
      <c r="AC4" s="129"/>
      <c r="AD4" s="129"/>
      <c r="AE4" s="143" t="s">
        <v>23</v>
      </c>
      <c r="AF4" s="143"/>
      <c r="AG4" s="143"/>
      <c r="AH4" s="143"/>
      <c r="AI4" s="143"/>
      <c r="AJ4" s="143"/>
      <c r="AK4" s="143"/>
      <c r="AL4" s="102"/>
    </row>
    <row r="5" spans="1:38" ht="12.75">
      <c r="A5" s="130"/>
      <c r="B5" s="130"/>
      <c r="C5" s="130"/>
      <c r="D5" s="130"/>
      <c r="E5" s="130"/>
      <c r="F5" s="130"/>
      <c r="G5" s="130"/>
      <c r="H5" s="127" t="s">
        <v>24</v>
      </c>
      <c r="I5" s="129" t="s">
        <v>15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7" t="s">
        <v>24</v>
      </c>
      <c r="X5" s="129" t="s">
        <v>15</v>
      </c>
      <c r="Y5" s="129"/>
      <c r="Z5" s="129"/>
      <c r="AA5" s="129"/>
      <c r="AB5" s="129"/>
      <c r="AC5" s="129"/>
      <c r="AD5" s="129"/>
      <c r="AE5" s="143"/>
      <c r="AF5" s="143"/>
      <c r="AG5" s="143"/>
      <c r="AH5" s="143"/>
      <c r="AI5" s="143"/>
      <c r="AJ5" s="143"/>
      <c r="AK5" s="143"/>
      <c r="AL5" s="102"/>
    </row>
    <row r="6" spans="1:38" ht="67.5" customHeight="1">
      <c r="A6" s="130"/>
      <c r="B6" s="130"/>
      <c r="C6" s="130"/>
      <c r="D6" s="130"/>
      <c r="E6" s="130"/>
      <c r="F6" s="130"/>
      <c r="G6" s="130"/>
      <c r="H6" s="127"/>
      <c r="I6" s="39" t="s">
        <v>255</v>
      </c>
      <c r="J6" s="39" t="s">
        <v>254</v>
      </c>
      <c r="K6" s="39" t="s">
        <v>187</v>
      </c>
      <c r="L6" s="39" t="s">
        <v>188</v>
      </c>
      <c r="M6" s="39" t="s">
        <v>189</v>
      </c>
      <c r="N6" s="39" t="s">
        <v>196</v>
      </c>
      <c r="O6" s="39" t="s">
        <v>190</v>
      </c>
      <c r="P6" s="100" t="s">
        <v>255</v>
      </c>
      <c r="Q6" s="100" t="s">
        <v>254</v>
      </c>
      <c r="R6" s="100" t="s">
        <v>187</v>
      </c>
      <c r="S6" s="100" t="s">
        <v>188</v>
      </c>
      <c r="T6" s="100" t="s">
        <v>189</v>
      </c>
      <c r="U6" s="100" t="s">
        <v>196</v>
      </c>
      <c r="V6" s="100" t="s">
        <v>190</v>
      </c>
      <c r="W6" s="127"/>
      <c r="X6" s="39" t="s">
        <v>255</v>
      </c>
      <c r="Y6" s="39" t="s">
        <v>254</v>
      </c>
      <c r="Z6" s="39" t="s">
        <v>187</v>
      </c>
      <c r="AA6" s="39" t="s">
        <v>188</v>
      </c>
      <c r="AB6" s="39" t="s">
        <v>189</v>
      </c>
      <c r="AC6" s="39" t="s">
        <v>196</v>
      </c>
      <c r="AD6" s="39" t="s">
        <v>190</v>
      </c>
      <c r="AE6" s="100" t="s">
        <v>255</v>
      </c>
      <c r="AF6" s="100" t="s">
        <v>254</v>
      </c>
      <c r="AG6" s="100" t="s">
        <v>187</v>
      </c>
      <c r="AH6" s="100" t="s">
        <v>188</v>
      </c>
      <c r="AI6" s="100" t="s">
        <v>189</v>
      </c>
      <c r="AJ6" s="100" t="s">
        <v>196</v>
      </c>
      <c r="AK6" s="100" t="s">
        <v>190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5" t="s">
        <v>10</v>
      </c>
      <c r="I7" s="145"/>
      <c r="J7" s="145"/>
      <c r="K7" s="145"/>
      <c r="L7" s="145"/>
      <c r="M7" s="145"/>
      <c r="N7" s="145"/>
      <c r="O7" s="145"/>
      <c r="P7" s="142" t="s">
        <v>11</v>
      </c>
      <c r="Q7" s="142"/>
      <c r="R7" s="142"/>
      <c r="S7" s="142"/>
      <c r="T7" s="142"/>
      <c r="U7" s="142"/>
      <c r="V7" s="142"/>
      <c r="W7" s="145" t="s">
        <v>10</v>
      </c>
      <c r="X7" s="145"/>
      <c r="Y7" s="145"/>
      <c r="Z7" s="145"/>
      <c r="AA7" s="145"/>
      <c r="AB7" s="145"/>
      <c r="AC7" s="145"/>
      <c r="AD7" s="145"/>
      <c r="AE7" s="142" t="s">
        <v>11</v>
      </c>
      <c r="AF7" s="142"/>
      <c r="AG7" s="142"/>
      <c r="AH7" s="142"/>
      <c r="AI7" s="142"/>
      <c r="AJ7" s="142"/>
      <c r="AK7" s="142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4">
        <v>6</v>
      </c>
      <c r="G8" s="144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9640747.3</v>
      </c>
      <c r="I9" s="8">
        <v>9000000</v>
      </c>
      <c r="J9" s="8">
        <v>0</v>
      </c>
      <c r="K9" s="8">
        <v>0</v>
      </c>
      <c r="L9" s="8">
        <v>0</v>
      </c>
      <c r="M9" s="8">
        <v>0</v>
      </c>
      <c r="N9" s="8">
        <v>640747.3</v>
      </c>
      <c r="O9" s="8">
        <v>0</v>
      </c>
      <c r="P9" s="9">
        <v>93.35</v>
      </c>
      <c r="Q9" s="9">
        <v>0</v>
      </c>
      <c r="R9" s="9">
        <v>0</v>
      </c>
      <c r="S9" s="9">
        <v>0</v>
      </c>
      <c r="T9" s="9">
        <v>0</v>
      </c>
      <c r="U9" s="9">
        <v>6.64</v>
      </c>
      <c r="V9" s="9">
        <v>0</v>
      </c>
      <c r="W9" s="8">
        <v>640747.3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640747.3</v>
      </c>
      <c r="AD9" s="8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100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10496523</v>
      </c>
      <c r="I10" s="8">
        <v>10160000</v>
      </c>
      <c r="J10" s="8">
        <v>0</v>
      </c>
      <c r="K10" s="8">
        <v>0</v>
      </c>
      <c r="L10" s="8">
        <v>0</v>
      </c>
      <c r="M10" s="8">
        <v>0</v>
      </c>
      <c r="N10" s="8">
        <v>336523</v>
      </c>
      <c r="O10" s="8">
        <v>0</v>
      </c>
      <c r="P10" s="9">
        <v>96.79</v>
      </c>
      <c r="Q10" s="9">
        <v>0</v>
      </c>
      <c r="R10" s="9">
        <v>0</v>
      </c>
      <c r="S10" s="9">
        <v>0</v>
      </c>
      <c r="T10" s="9">
        <v>0</v>
      </c>
      <c r="U10" s="9">
        <v>3.2</v>
      </c>
      <c r="V10" s="9">
        <v>0</v>
      </c>
      <c r="W10" s="8">
        <v>336523.81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336523.81</v>
      </c>
      <c r="AD10" s="8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100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5519115</v>
      </c>
      <c r="I11" s="8">
        <v>5000000</v>
      </c>
      <c r="J11" s="8">
        <v>0</v>
      </c>
      <c r="K11" s="8">
        <v>0</v>
      </c>
      <c r="L11" s="8">
        <v>0</v>
      </c>
      <c r="M11" s="8">
        <v>0</v>
      </c>
      <c r="N11" s="8">
        <v>519115</v>
      </c>
      <c r="O11" s="8">
        <v>0</v>
      </c>
      <c r="P11" s="9">
        <v>90.59</v>
      </c>
      <c r="Q11" s="9">
        <v>0</v>
      </c>
      <c r="R11" s="9">
        <v>0</v>
      </c>
      <c r="S11" s="9">
        <v>0</v>
      </c>
      <c r="T11" s="9">
        <v>0</v>
      </c>
      <c r="U11" s="9">
        <v>9.4</v>
      </c>
      <c r="V11" s="9">
        <v>0</v>
      </c>
      <c r="W11" s="8">
        <v>519115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519115</v>
      </c>
      <c r="AD11" s="8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100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13124588.98</v>
      </c>
      <c r="I12" s="8">
        <v>6979425.43</v>
      </c>
      <c r="J12" s="8">
        <v>0</v>
      </c>
      <c r="K12" s="8">
        <v>0</v>
      </c>
      <c r="L12" s="8">
        <v>0</v>
      </c>
      <c r="M12" s="8">
        <v>0</v>
      </c>
      <c r="N12" s="8">
        <v>6145163.55</v>
      </c>
      <c r="O12" s="8">
        <v>0</v>
      </c>
      <c r="P12" s="9">
        <v>53.17</v>
      </c>
      <c r="Q12" s="9">
        <v>0</v>
      </c>
      <c r="R12" s="9">
        <v>0</v>
      </c>
      <c r="S12" s="9">
        <v>0</v>
      </c>
      <c r="T12" s="9">
        <v>0</v>
      </c>
      <c r="U12" s="9">
        <v>46.82</v>
      </c>
      <c r="V12" s="9">
        <v>0</v>
      </c>
      <c r="W12" s="8">
        <v>6145163.55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6145163.55</v>
      </c>
      <c r="AD12" s="8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100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7700000</v>
      </c>
      <c r="I13" s="8">
        <v>7000000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700000</v>
      </c>
      <c r="P13" s="9">
        <v>90.9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9.09</v>
      </c>
      <c r="W13" s="8">
        <v>901793.46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901793.46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100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14760050</v>
      </c>
      <c r="I14" s="8">
        <v>12000000</v>
      </c>
      <c r="J14" s="8">
        <v>0</v>
      </c>
      <c r="K14" s="8">
        <v>0</v>
      </c>
      <c r="L14" s="8">
        <v>0</v>
      </c>
      <c r="M14" s="8">
        <v>0</v>
      </c>
      <c r="N14" s="8">
        <v>2760050</v>
      </c>
      <c r="O14" s="8">
        <v>0</v>
      </c>
      <c r="P14" s="9">
        <v>81.3</v>
      </c>
      <c r="Q14" s="9">
        <v>0</v>
      </c>
      <c r="R14" s="9">
        <v>0</v>
      </c>
      <c r="S14" s="9">
        <v>0</v>
      </c>
      <c r="T14" s="9">
        <v>0</v>
      </c>
      <c r="U14" s="9">
        <v>18.69</v>
      </c>
      <c r="V14" s="9">
        <v>0</v>
      </c>
      <c r="W14" s="8">
        <v>3414595.38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3414595.38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4478201.36</v>
      </c>
      <c r="I15" s="8">
        <v>2997821</v>
      </c>
      <c r="J15" s="8">
        <v>0</v>
      </c>
      <c r="K15" s="8">
        <v>0</v>
      </c>
      <c r="L15" s="8">
        <v>0</v>
      </c>
      <c r="M15" s="8">
        <v>0</v>
      </c>
      <c r="N15" s="8">
        <v>1480380.36</v>
      </c>
      <c r="O15" s="8">
        <v>0</v>
      </c>
      <c r="P15" s="9">
        <v>66.94</v>
      </c>
      <c r="Q15" s="9">
        <v>0</v>
      </c>
      <c r="R15" s="9">
        <v>0</v>
      </c>
      <c r="S15" s="9">
        <v>0</v>
      </c>
      <c r="T15" s="9">
        <v>0</v>
      </c>
      <c r="U15" s="9">
        <v>33.05</v>
      </c>
      <c r="V15" s="9">
        <v>0</v>
      </c>
      <c r="W15" s="8">
        <v>3089082.58</v>
      </c>
      <c r="X15" s="8">
        <v>705303.27</v>
      </c>
      <c r="Y15" s="8">
        <v>0</v>
      </c>
      <c r="Z15" s="8">
        <v>0</v>
      </c>
      <c r="AA15" s="8">
        <v>0</v>
      </c>
      <c r="AB15" s="8">
        <v>0</v>
      </c>
      <c r="AC15" s="8">
        <v>2383779.31</v>
      </c>
      <c r="AD15" s="8">
        <v>0</v>
      </c>
      <c r="AE15" s="9">
        <v>22.83</v>
      </c>
      <c r="AF15" s="9">
        <v>0</v>
      </c>
      <c r="AG15" s="9">
        <v>0</v>
      </c>
      <c r="AH15" s="9">
        <v>0</v>
      </c>
      <c r="AI15" s="9">
        <v>0</v>
      </c>
      <c r="AJ15" s="9">
        <v>77.16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11455000</v>
      </c>
      <c r="I16" s="8">
        <v>11455000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>
        <v>100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8">
        <v>638917.3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638917.3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100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19700000</v>
      </c>
      <c r="I17" s="8">
        <v>10000000</v>
      </c>
      <c r="J17" s="8">
        <v>0</v>
      </c>
      <c r="K17" s="8">
        <v>0</v>
      </c>
      <c r="L17" s="8">
        <v>0</v>
      </c>
      <c r="M17" s="8">
        <v>0</v>
      </c>
      <c r="N17" s="8">
        <v>9700000</v>
      </c>
      <c r="O17" s="8">
        <v>0</v>
      </c>
      <c r="P17" s="9">
        <v>50.76</v>
      </c>
      <c r="Q17" s="9">
        <v>0</v>
      </c>
      <c r="R17" s="9">
        <v>0</v>
      </c>
      <c r="S17" s="9">
        <v>0</v>
      </c>
      <c r="T17" s="9">
        <v>0</v>
      </c>
      <c r="U17" s="9">
        <v>49.23</v>
      </c>
      <c r="V17" s="9">
        <v>0</v>
      </c>
      <c r="W17" s="8">
        <v>16062117.3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16062117.3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7350000</v>
      </c>
      <c r="I18" s="8">
        <v>6000000</v>
      </c>
      <c r="J18" s="8">
        <v>0</v>
      </c>
      <c r="K18" s="8">
        <v>0</v>
      </c>
      <c r="L18" s="8">
        <v>0</v>
      </c>
      <c r="M18" s="8">
        <v>0</v>
      </c>
      <c r="N18" s="8">
        <v>1350000</v>
      </c>
      <c r="O18" s="8">
        <v>0</v>
      </c>
      <c r="P18" s="9">
        <v>81.63</v>
      </c>
      <c r="Q18" s="9">
        <v>0</v>
      </c>
      <c r="R18" s="9">
        <v>0</v>
      </c>
      <c r="S18" s="9">
        <v>0</v>
      </c>
      <c r="T18" s="9">
        <v>0</v>
      </c>
      <c r="U18" s="9">
        <v>18.36</v>
      </c>
      <c r="V18" s="9">
        <v>0</v>
      </c>
      <c r="W18" s="8">
        <v>2403184.38</v>
      </c>
      <c r="X18" s="8">
        <v>86616.16</v>
      </c>
      <c r="Y18" s="8">
        <v>0</v>
      </c>
      <c r="Z18" s="8">
        <v>0</v>
      </c>
      <c r="AA18" s="8">
        <v>0</v>
      </c>
      <c r="AB18" s="8">
        <v>0</v>
      </c>
      <c r="AC18" s="8">
        <v>2316568.22</v>
      </c>
      <c r="AD18" s="8">
        <v>0</v>
      </c>
      <c r="AE18" s="9">
        <v>3.6</v>
      </c>
      <c r="AF18" s="9">
        <v>0</v>
      </c>
      <c r="AG18" s="9">
        <v>0</v>
      </c>
      <c r="AH18" s="9">
        <v>0</v>
      </c>
      <c r="AI18" s="9">
        <v>0</v>
      </c>
      <c r="AJ18" s="9">
        <v>96.39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  <c r="V19" s="9"/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/>
      <c r="AF19" s="9"/>
      <c r="AG19" s="9"/>
      <c r="AH19" s="9"/>
      <c r="AI19" s="9"/>
      <c r="AJ19" s="9"/>
      <c r="AK19" s="9"/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505927.59</v>
      </c>
      <c r="I20" s="8">
        <v>250000</v>
      </c>
      <c r="J20" s="8">
        <v>0</v>
      </c>
      <c r="K20" s="8">
        <v>0</v>
      </c>
      <c r="L20" s="8">
        <v>0</v>
      </c>
      <c r="M20" s="8">
        <v>0</v>
      </c>
      <c r="N20" s="8">
        <v>255927.59</v>
      </c>
      <c r="O20" s="8">
        <v>0</v>
      </c>
      <c r="P20" s="9">
        <v>49.41</v>
      </c>
      <c r="Q20" s="9">
        <v>0</v>
      </c>
      <c r="R20" s="9">
        <v>0</v>
      </c>
      <c r="S20" s="9">
        <v>0</v>
      </c>
      <c r="T20" s="9">
        <v>0</v>
      </c>
      <c r="U20" s="9">
        <v>50.58</v>
      </c>
      <c r="V20" s="9">
        <v>0</v>
      </c>
      <c r="W20" s="8">
        <v>255927.59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255927.59</v>
      </c>
      <c r="AD20" s="8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100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38624726.84</v>
      </c>
      <c r="I21" s="8">
        <v>11800000</v>
      </c>
      <c r="J21" s="8">
        <v>0</v>
      </c>
      <c r="K21" s="8">
        <v>0</v>
      </c>
      <c r="L21" s="8">
        <v>26824726.84</v>
      </c>
      <c r="M21" s="8">
        <v>0</v>
      </c>
      <c r="N21" s="8">
        <v>0</v>
      </c>
      <c r="O21" s="8">
        <v>0</v>
      </c>
      <c r="P21" s="9">
        <v>30.55</v>
      </c>
      <c r="Q21" s="9">
        <v>0</v>
      </c>
      <c r="R21" s="9">
        <v>0</v>
      </c>
      <c r="S21" s="9">
        <v>69.44</v>
      </c>
      <c r="T21" s="9">
        <v>0</v>
      </c>
      <c r="U21" s="9">
        <v>0</v>
      </c>
      <c r="V21" s="9">
        <v>0</v>
      </c>
      <c r="W21" s="8">
        <v>26824726.84</v>
      </c>
      <c r="X21" s="8">
        <v>0</v>
      </c>
      <c r="Y21" s="8">
        <v>0</v>
      </c>
      <c r="Z21" s="8">
        <v>0</v>
      </c>
      <c r="AA21" s="8">
        <v>26824726.84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0</v>
      </c>
      <c r="AH21" s="9">
        <v>100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1227447.35</v>
      </c>
      <c r="I22" s="8">
        <v>600000</v>
      </c>
      <c r="J22" s="8">
        <v>0</v>
      </c>
      <c r="K22" s="8">
        <v>0</v>
      </c>
      <c r="L22" s="8">
        <v>0</v>
      </c>
      <c r="M22" s="8">
        <v>0</v>
      </c>
      <c r="N22" s="8">
        <v>627447.35</v>
      </c>
      <c r="O22" s="8">
        <v>0</v>
      </c>
      <c r="P22" s="9">
        <v>48.88</v>
      </c>
      <c r="Q22" s="9">
        <v>0</v>
      </c>
      <c r="R22" s="9">
        <v>0</v>
      </c>
      <c r="S22" s="9">
        <v>0</v>
      </c>
      <c r="T22" s="9">
        <v>0</v>
      </c>
      <c r="U22" s="9">
        <v>51.11</v>
      </c>
      <c r="V22" s="9">
        <v>0</v>
      </c>
      <c r="W22" s="8">
        <v>627447.35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627447.35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3265001</v>
      </c>
      <c r="I23" s="8">
        <v>3100000</v>
      </c>
      <c r="J23" s="8">
        <v>0</v>
      </c>
      <c r="K23" s="8">
        <v>0</v>
      </c>
      <c r="L23" s="8">
        <v>0</v>
      </c>
      <c r="M23" s="8">
        <v>0</v>
      </c>
      <c r="N23" s="8">
        <v>165001</v>
      </c>
      <c r="O23" s="8">
        <v>0</v>
      </c>
      <c r="P23" s="9">
        <v>94.94</v>
      </c>
      <c r="Q23" s="9">
        <v>0</v>
      </c>
      <c r="R23" s="9">
        <v>0</v>
      </c>
      <c r="S23" s="9">
        <v>0</v>
      </c>
      <c r="T23" s="9">
        <v>0</v>
      </c>
      <c r="U23" s="9">
        <v>5.05</v>
      </c>
      <c r="V23" s="9">
        <v>0</v>
      </c>
      <c r="W23" s="8">
        <v>1820072.76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1820072.76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4900000</v>
      </c>
      <c r="I24" s="8">
        <v>4900000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9">
        <v>100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8">
        <v>884767.36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884767.36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2780000</v>
      </c>
      <c r="I25" s="8">
        <v>2130000</v>
      </c>
      <c r="J25" s="8">
        <v>0</v>
      </c>
      <c r="K25" s="8">
        <v>0</v>
      </c>
      <c r="L25" s="8">
        <v>650000</v>
      </c>
      <c r="M25" s="8">
        <v>0</v>
      </c>
      <c r="N25" s="8">
        <v>0</v>
      </c>
      <c r="O25" s="8">
        <v>0</v>
      </c>
      <c r="P25" s="9">
        <v>76.61</v>
      </c>
      <c r="Q25" s="9">
        <v>0</v>
      </c>
      <c r="R25" s="9">
        <v>0</v>
      </c>
      <c r="S25" s="9">
        <v>23.38</v>
      </c>
      <c r="T25" s="9">
        <v>0</v>
      </c>
      <c r="U25" s="9">
        <v>0</v>
      </c>
      <c r="V25" s="9">
        <v>0</v>
      </c>
      <c r="W25" s="8">
        <v>650000</v>
      </c>
      <c r="X25" s="8">
        <v>0</v>
      </c>
      <c r="Y25" s="8">
        <v>0</v>
      </c>
      <c r="Z25" s="8">
        <v>0</v>
      </c>
      <c r="AA25" s="8">
        <v>650000</v>
      </c>
      <c r="AB25" s="8">
        <v>0</v>
      </c>
      <c r="AC25" s="8">
        <v>0</v>
      </c>
      <c r="AD25" s="8">
        <v>0</v>
      </c>
      <c r="AE25" s="9">
        <v>0</v>
      </c>
      <c r="AF25" s="9">
        <v>0</v>
      </c>
      <c r="AG25" s="9">
        <v>0</v>
      </c>
      <c r="AH25" s="9">
        <v>100</v>
      </c>
      <c r="AI25" s="9">
        <v>0</v>
      </c>
      <c r="AJ25" s="9">
        <v>0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500000</v>
      </c>
      <c r="I26" s="8">
        <v>500000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369997.75</v>
      </c>
      <c r="X26" s="8">
        <v>0</v>
      </c>
      <c r="Y26" s="8">
        <v>0</v>
      </c>
      <c r="Z26" s="8">
        <v>0</v>
      </c>
      <c r="AA26" s="8">
        <v>139997.75</v>
      </c>
      <c r="AB26" s="8">
        <v>0</v>
      </c>
      <c r="AC26" s="8">
        <v>230000</v>
      </c>
      <c r="AD26" s="8">
        <v>0</v>
      </c>
      <c r="AE26" s="9">
        <v>0</v>
      </c>
      <c r="AF26" s="9">
        <v>0</v>
      </c>
      <c r="AG26" s="9">
        <v>0</v>
      </c>
      <c r="AH26" s="9">
        <v>37.83</v>
      </c>
      <c r="AI26" s="9">
        <v>0</v>
      </c>
      <c r="AJ26" s="9">
        <v>62.16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5879612</v>
      </c>
      <c r="I27" s="8">
        <v>5879612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9">
        <v>100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8">
        <v>1511519.54</v>
      </c>
      <c r="X27" s="8">
        <v>0</v>
      </c>
      <c r="Y27" s="8">
        <v>0</v>
      </c>
      <c r="Z27" s="8">
        <v>0</v>
      </c>
      <c r="AA27" s="8">
        <v>96388.86</v>
      </c>
      <c r="AB27" s="8">
        <v>0</v>
      </c>
      <c r="AC27" s="8">
        <v>1415130.68</v>
      </c>
      <c r="AD27" s="8">
        <v>0</v>
      </c>
      <c r="AE27" s="9">
        <v>0</v>
      </c>
      <c r="AF27" s="9">
        <v>0</v>
      </c>
      <c r="AG27" s="9">
        <v>0</v>
      </c>
      <c r="AH27" s="9">
        <v>6.37</v>
      </c>
      <c r="AI27" s="9">
        <v>0</v>
      </c>
      <c r="AJ27" s="9">
        <v>93.62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150000</v>
      </c>
      <c r="I28" s="8">
        <v>150000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9">
        <v>100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8">
        <v>152863.87</v>
      </c>
      <c r="X28" s="8">
        <v>0</v>
      </c>
      <c r="Y28" s="8">
        <v>0</v>
      </c>
      <c r="Z28" s="8">
        <v>0</v>
      </c>
      <c r="AA28" s="8">
        <v>152863.87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0</v>
      </c>
      <c r="AH28" s="9">
        <v>100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1469000</v>
      </c>
      <c r="I29" s="8">
        <v>500000</v>
      </c>
      <c r="J29" s="8">
        <v>0</v>
      </c>
      <c r="K29" s="8">
        <v>0</v>
      </c>
      <c r="L29" s="8">
        <v>524000</v>
      </c>
      <c r="M29" s="8">
        <v>0</v>
      </c>
      <c r="N29" s="8">
        <v>445000</v>
      </c>
      <c r="O29" s="8">
        <v>0</v>
      </c>
      <c r="P29" s="9">
        <v>34.03</v>
      </c>
      <c r="Q29" s="9">
        <v>0</v>
      </c>
      <c r="R29" s="9">
        <v>0</v>
      </c>
      <c r="S29" s="9">
        <v>35.67</v>
      </c>
      <c r="T29" s="9">
        <v>0</v>
      </c>
      <c r="U29" s="9">
        <v>30.29</v>
      </c>
      <c r="V29" s="9">
        <v>0</v>
      </c>
      <c r="W29" s="8">
        <v>2022958.56</v>
      </c>
      <c r="X29" s="8">
        <v>0</v>
      </c>
      <c r="Y29" s="8">
        <v>0</v>
      </c>
      <c r="Z29" s="8">
        <v>0</v>
      </c>
      <c r="AA29" s="8">
        <v>1530958.56</v>
      </c>
      <c r="AB29" s="8">
        <v>0</v>
      </c>
      <c r="AC29" s="8">
        <v>492000</v>
      </c>
      <c r="AD29" s="8">
        <v>0</v>
      </c>
      <c r="AE29" s="9">
        <v>0</v>
      </c>
      <c r="AF29" s="9">
        <v>0</v>
      </c>
      <c r="AG29" s="9">
        <v>0</v>
      </c>
      <c r="AH29" s="9">
        <v>75.67</v>
      </c>
      <c r="AI29" s="9">
        <v>0</v>
      </c>
      <c r="AJ29" s="9">
        <v>24.32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690252</v>
      </c>
      <c r="I30" s="8">
        <v>345000</v>
      </c>
      <c r="J30" s="8">
        <v>0</v>
      </c>
      <c r="K30" s="8">
        <v>0</v>
      </c>
      <c r="L30" s="8">
        <v>0</v>
      </c>
      <c r="M30" s="8">
        <v>0</v>
      </c>
      <c r="N30" s="8">
        <v>345252</v>
      </c>
      <c r="O30" s="8">
        <v>0</v>
      </c>
      <c r="P30" s="9">
        <v>49.98</v>
      </c>
      <c r="Q30" s="9">
        <v>0</v>
      </c>
      <c r="R30" s="9">
        <v>0</v>
      </c>
      <c r="S30" s="9">
        <v>0</v>
      </c>
      <c r="T30" s="9">
        <v>0</v>
      </c>
      <c r="U30" s="9">
        <v>50.01</v>
      </c>
      <c r="V30" s="9">
        <v>0</v>
      </c>
      <c r="W30" s="8">
        <v>388076.05</v>
      </c>
      <c r="X30" s="8">
        <v>42824.05</v>
      </c>
      <c r="Y30" s="8">
        <v>0</v>
      </c>
      <c r="Z30" s="8">
        <v>0</v>
      </c>
      <c r="AA30" s="8">
        <v>0</v>
      </c>
      <c r="AB30" s="8">
        <v>0</v>
      </c>
      <c r="AC30" s="8">
        <v>345252</v>
      </c>
      <c r="AD30" s="8">
        <v>0</v>
      </c>
      <c r="AE30" s="9">
        <v>11.03</v>
      </c>
      <c r="AF30" s="9">
        <v>0</v>
      </c>
      <c r="AG30" s="9">
        <v>0</v>
      </c>
      <c r="AH30" s="9">
        <v>0</v>
      </c>
      <c r="AI30" s="9">
        <v>0</v>
      </c>
      <c r="AJ30" s="9">
        <v>88.96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1628753</v>
      </c>
      <c r="I31" s="8">
        <v>1200000</v>
      </c>
      <c r="J31" s="8">
        <v>0</v>
      </c>
      <c r="K31" s="8">
        <v>0</v>
      </c>
      <c r="L31" s="8">
        <v>0</v>
      </c>
      <c r="M31" s="8">
        <v>0</v>
      </c>
      <c r="N31" s="8">
        <v>428753</v>
      </c>
      <c r="O31" s="8">
        <v>0</v>
      </c>
      <c r="P31" s="9">
        <v>73.67</v>
      </c>
      <c r="Q31" s="9">
        <v>0</v>
      </c>
      <c r="R31" s="9">
        <v>0</v>
      </c>
      <c r="S31" s="9">
        <v>0</v>
      </c>
      <c r="T31" s="9">
        <v>0</v>
      </c>
      <c r="U31" s="9">
        <v>26.32</v>
      </c>
      <c r="V31" s="9">
        <v>0</v>
      </c>
      <c r="W31" s="8">
        <v>873229.18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873229.18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100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7058658.33</v>
      </c>
      <c r="I32" s="8">
        <v>4700000</v>
      </c>
      <c r="J32" s="8">
        <v>0</v>
      </c>
      <c r="K32" s="8">
        <v>0</v>
      </c>
      <c r="L32" s="8">
        <v>0</v>
      </c>
      <c r="M32" s="8">
        <v>0</v>
      </c>
      <c r="N32" s="8">
        <v>2358658.33</v>
      </c>
      <c r="O32" s="8">
        <v>0</v>
      </c>
      <c r="P32" s="9">
        <v>66.58</v>
      </c>
      <c r="Q32" s="9">
        <v>0</v>
      </c>
      <c r="R32" s="9">
        <v>0</v>
      </c>
      <c r="S32" s="9">
        <v>0</v>
      </c>
      <c r="T32" s="9">
        <v>0</v>
      </c>
      <c r="U32" s="9">
        <v>33.41</v>
      </c>
      <c r="V32" s="9">
        <v>0</v>
      </c>
      <c r="W32" s="8">
        <v>3397399.01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3397399.01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100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1300000</v>
      </c>
      <c r="I33" s="8">
        <v>1300000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>
        <v>100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8">
        <v>446449.74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446449.74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13823872.35</v>
      </c>
      <c r="I34" s="8">
        <v>13823872.35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350000</v>
      </c>
      <c r="X34" s="8">
        <v>350000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>
        <v>100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3301500</v>
      </c>
      <c r="I35" s="8">
        <v>3301500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9"/>
      <c r="AF35" s="9"/>
      <c r="AG35" s="9"/>
      <c r="AH35" s="9"/>
      <c r="AI35" s="9"/>
      <c r="AJ35" s="9"/>
      <c r="AK35" s="9"/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4584715</v>
      </c>
      <c r="I36" s="8">
        <v>3520000</v>
      </c>
      <c r="J36" s="8">
        <v>0</v>
      </c>
      <c r="K36" s="8">
        <v>300000</v>
      </c>
      <c r="L36" s="8">
        <v>0</v>
      </c>
      <c r="M36" s="8">
        <v>0</v>
      </c>
      <c r="N36" s="8">
        <v>764715</v>
      </c>
      <c r="O36" s="8">
        <v>0</v>
      </c>
      <c r="P36" s="9">
        <v>76.77</v>
      </c>
      <c r="Q36" s="9">
        <v>0</v>
      </c>
      <c r="R36" s="9">
        <v>6.54</v>
      </c>
      <c r="S36" s="9">
        <v>0</v>
      </c>
      <c r="T36" s="9">
        <v>0</v>
      </c>
      <c r="U36" s="9">
        <v>16.67</v>
      </c>
      <c r="V36" s="9">
        <v>0</v>
      </c>
      <c r="W36" s="8">
        <v>966341.03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966341.03</v>
      </c>
      <c r="AD36" s="8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100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346409</v>
      </c>
      <c r="I37" s="8">
        <v>346409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/>
      <c r="AF37" s="9"/>
      <c r="AG37" s="9"/>
      <c r="AH37" s="9"/>
      <c r="AI37" s="9"/>
      <c r="AJ37" s="9"/>
      <c r="AK37" s="9"/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18894671.52</v>
      </c>
      <c r="I38" s="8">
        <v>17300000</v>
      </c>
      <c r="J38" s="8">
        <v>0</v>
      </c>
      <c r="K38" s="8">
        <v>0</v>
      </c>
      <c r="L38" s="8">
        <v>0</v>
      </c>
      <c r="M38" s="8">
        <v>0</v>
      </c>
      <c r="N38" s="8">
        <v>1594671.52</v>
      </c>
      <c r="O38" s="8">
        <v>0</v>
      </c>
      <c r="P38" s="9">
        <v>91.56</v>
      </c>
      <c r="Q38" s="9">
        <v>0</v>
      </c>
      <c r="R38" s="9">
        <v>0</v>
      </c>
      <c r="S38" s="9">
        <v>0</v>
      </c>
      <c r="T38" s="9">
        <v>0</v>
      </c>
      <c r="U38" s="9">
        <v>8.43</v>
      </c>
      <c r="V38" s="9">
        <v>0</v>
      </c>
      <c r="W38" s="8">
        <v>2679425.57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2679425.57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100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3692410</v>
      </c>
      <c r="I39" s="8">
        <v>1880000</v>
      </c>
      <c r="J39" s="8">
        <v>0</v>
      </c>
      <c r="K39" s="8">
        <v>0</v>
      </c>
      <c r="L39" s="8">
        <v>0</v>
      </c>
      <c r="M39" s="8">
        <v>0</v>
      </c>
      <c r="N39" s="8">
        <v>1812410</v>
      </c>
      <c r="O39" s="8">
        <v>0</v>
      </c>
      <c r="P39" s="9">
        <v>50.91</v>
      </c>
      <c r="Q39" s="9">
        <v>0</v>
      </c>
      <c r="R39" s="9">
        <v>0</v>
      </c>
      <c r="S39" s="9">
        <v>0</v>
      </c>
      <c r="T39" s="9">
        <v>0</v>
      </c>
      <c r="U39" s="9">
        <v>49.08</v>
      </c>
      <c r="V39" s="9">
        <v>0</v>
      </c>
      <c r="W39" s="8">
        <v>2187013.21</v>
      </c>
      <c r="X39" s="8">
        <v>0</v>
      </c>
      <c r="Y39" s="8">
        <v>0</v>
      </c>
      <c r="Z39" s="8">
        <v>0</v>
      </c>
      <c r="AA39" s="8">
        <v>343488.26</v>
      </c>
      <c r="AB39" s="8">
        <v>0</v>
      </c>
      <c r="AC39" s="8">
        <v>1843524.95</v>
      </c>
      <c r="AD39" s="8">
        <v>0</v>
      </c>
      <c r="AE39" s="9">
        <v>0</v>
      </c>
      <c r="AF39" s="9">
        <v>0</v>
      </c>
      <c r="AG39" s="9">
        <v>0</v>
      </c>
      <c r="AH39" s="9">
        <v>15.7</v>
      </c>
      <c r="AI39" s="9">
        <v>0</v>
      </c>
      <c r="AJ39" s="9">
        <v>84.29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/>
      <c r="Q40" s="9"/>
      <c r="R40" s="9"/>
      <c r="S40" s="9"/>
      <c r="T40" s="9"/>
      <c r="U40" s="9"/>
      <c r="V40" s="9"/>
      <c r="W40" s="8">
        <v>126539.56</v>
      </c>
      <c r="X40" s="8">
        <v>126539.56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9">
        <v>100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7242901.62</v>
      </c>
      <c r="I41" s="8">
        <v>3500000</v>
      </c>
      <c r="J41" s="8">
        <v>0</v>
      </c>
      <c r="K41" s="8">
        <v>0</v>
      </c>
      <c r="L41" s="8">
        <v>2835584.55</v>
      </c>
      <c r="M41" s="8">
        <v>0</v>
      </c>
      <c r="N41" s="8">
        <v>907317.07</v>
      </c>
      <c r="O41" s="8">
        <v>0</v>
      </c>
      <c r="P41" s="9">
        <v>48.32</v>
      </c>
      <c r="Q41" s="9">
        <v>0</v>
      </c>
      <c r="R41" s="9">
        <v>0</v>
      </c>
      <c r="S41" s="9">
        <v>39.14</v>
      </c>
      <c r="T41" s="9">
        <v>0</v>
      </c>
      <c r="U41" s="9">
        <v>12.52</v>
      </c>
      <c r="V41" s="9">
        <v>0</v>
      </c>
      <c r="W41" s="8">
        <v>2658296.97</v>
      </c>
      <c r="X41" s="8">
        <v>0</v>
      </c>
      <c r="Y41" s="8">
        <v>0</v>
      </c>
      <c r="Z41" s="8">
        <v>0</v>
      </c>
      <c r="AA41" s="8">
        <v>1750979.9</v>
      </c>
      <c r="AB41" s="8">
        <v>0</v>
      </c>
      <c r="AC41" s="8">
        <v>907317.07</v>
      </c>
      <c r="AD41" s="8">
        <v>0</v>
      </c>
      <c r="AE41" s="9">
        <v>0</v>
      </c>
      <c r="AF41" s="9">
        <v>0</v>
      </c>
      <c r="AG41" s="9">
        <v>0</v>
      </c>
      <c r="AH41" s="9">
        <v>65.86</v>
      </c>
      <c r="AI41" s="9">
        <v>0</v>
      </c>
      <c r="AJ41" s="9">
        <v>34.13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2129886</v>
      </c>
      <c r="I42" s="8">
        <v>1666886</v>
      </c>
      <c r="J42" s="8">
        <v>0</v>
      </c>
      <c r="K42" s="8">
        <v>0</v>
      </c>
      <c r="L42" s="8">
        <v>0</v>
      </c>
      <c r="M42" s="8">
        <v>0</v>
      </c>
      <c r="N42" s="8">
        <v>463000</v>
      </c>
      <c r="O42" s="8">
        <v>0</v>
      </c>
      <c r="P42" s="9">
        <v>78.26</v>
      </c>
      <c r="Q42" s="9">
        <v>0</v>
      </c>
      <c r="R42" s="9">
        <v>0</v>
      </c>
      <c r="S42" s="9">
        <v>0</v>
      </c>
      <c r="T42" s="9">
        <v>0</v>
      </c>
      <c r="U42" s="9">
        <v>21.73</v>
      </c>
      <c r="V42" s="9">
        <v>0</v>
      </c>
      <c r="W42" s="8">
        <v>773742.28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773742.28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2645020.56</v>
      </c>
      <c r="I43" s="8">
        <v>2645020.56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>
        <v>100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8">
        <v>82530.85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82530.85</v>
      </c>
      <c r="AD43" s="8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100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3342000</v>
      </c>
      <c r="I44" s="8">
        <v>3342000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487982.79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487982.79</v>
      </c>
      <c r="AD44" s="8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100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1700000</v>
      </c>
      <c r="I45" s="8">
        <v>1700000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>
        <v>100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8">
        <v>1604839.66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1604839.66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3893972.14</v>
      </c>
      <c r="I46" s="8">
        <v>3000000</v>
      </c>
      <c r="J46" s="8">
        <v>0</v>
      </c>
      <c r="K46" s="8">
        <v>0</v>
      </c>
      <c r="L46" s="8">
        <v>0</v>
      </c>
      <c r="M46" s="8">
        <v>0</v>
      </c>
      <c r="N46" s="8">
        <v>893972.14</v>
      </c>
      <c r="O46" s="8">
        <v>0</v>
      </c>
      <c r="P46" s="9">
        <v>77.04</v>
      </c>
      <c r="Q46" s="9">
        <v>0</v>
      </c>
      <c r="R46" s="9">
        <v>0</v>
      </c>
      <c r="S46" s="9">
        <v>0</v>
      </c>
      <c r="T46" s="9">
        <v>0</v>
      </c>
      <c r="U46" s="9">
        <v>22.95</v>
      </c>
      <c r="V46" s="9">
        <v>0</v>
      </c>
      <c r="W46" s="8">
        <v>893972.14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893972.14</v>
      </c>
      <c r="AD46" s="8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100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/>
      <c r="Q47" s="9"/>
      <c r="R47" s="9"/>
      <c r="S47" s="9"/>
      <c r="T47" s="9"/>
      <c r="U47" s="9"/>
      <c r="V47" s="9"/>
      <c r="W47" s="8">
        <v>65869.57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65869.57</v>
      </c>
      <c r="AD47" s="8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100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4170385</v>
      </c>
      <c r="I48" s="8">
        <v>2670385</v>
      </c>
      <c r="J48" s="8">
        <v>0</v>
      </c>
      <c r="K48" s="8">
        <v>0</v>
      </c>
      <c r="L48" s="8">
        <v>1500000</v>
      </c>
      <c r="M48" s="8">
        <v>0</v>
      </c>
      <c r="N48" s="8">
        <v>0</v>
      </c>
      <c r="O48" s="8">
        <v>0</v>
      </c>
      <c r="P48" s="9">
        <v>64.03</v>
      </c>
      <c r="Q48" s="9">
        <v>0</v>
      </c>
      <c r="R48" s="9">
        <v>0</v>
      </c>
      <c r="S48" s="9">
        <v>35.96</v>
      </c>
      <c r="T48" s="9">
        <v>0</v>
      </c>
      <c r="U48" s="9">
        <v>0</v>
      </c>
      <c r="V48" s="9">
        <v>0</v>
      </c>
      <c r="W48" s="8">
        <v>2011086.41</v>
      </c>
      <c r="X48" s="8">
        <v>413227.5</v>
      </c>
      <c r="Y48" s="8">
        <v>0</v>
      </c>
      <c r="Z48" s="8">
        <v>0</v>
      </c>
      <c r="AA48" s="8">
        <v>1597858.91</v>
      </c>
      <c r="AB48" s="8">
        <v>0</v>
      </c>
      <c r="AC48" s="8">
        <v>0</v>
      </c>
      <c r="AD48" s="8">
        <v>0</v>
      </c>
      <c r="AE48" s="9">
        <v>20.54</v>
      </c>
      <c r="AF48" s="9">
        <v>0</v>
      </c>
      <c r="AG48" s="9">
        <v>0</v>
      </c>
      <c r="AH48" s="9">
        <v>79.45</v>
      </c>
      <c r="AI48" s="9">
        <v>0</v>
      </c>
      <c r="AJ48" s="9">
        <v>0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6046845.4</v>
      </c>
      <c r="I49" s="8">
        <v>4305295.05</v>
      </c>
      <c r="J49" s="8">
        <v>0</v>
      </c>
      <c r="K49" s="8">
        <v>0</v>
      </c>
      <c r="L49" s="8">
        <v>0</v>
      </c>
      <c r="M49" s="8">
        <v>0</v>
      </c>
      <c r="N49" s="8">
        <v>1741550.35</v>
      </c>
      <c r="O49" s="8">
        <v>0</v>
      </c>
      <c r="P49" s="9">
        <v>71.19</v>
      </c>
      <c r="Q49" s="9">
        <v>0</v>
      </c>
      <c r="R49" s="9">
        <v>0</v>
      </c>
      <c r="S49" s="9">
        <v>0</v>
      </c>
      <c r="T49" s="9">
        <v>0</v>
      </c>
      <c r="U49" s="9">
        <v>28.8</v>
      </c>
      <c r="V49" s="9">
        <v>0</v>
      </c>
      <c r="W49" s="8">
        <v>1741550.35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1741550.35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100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3892840.86</v>
      </c>
      <c r="I50" s="8">
        <v>3351777.54</v>
      </c>
      <c r="J50" s="8">
        <v>0</v>
      </c>
      <c r="K50" s="8">
        <v>0</v>
      </c>
      <c r="L50" s="8">
        <v>0</v>
      </c>
      <c r="M50" s="8">
        <v>0</v>
      </c>
      <c r="N50" s="8">
        <v>541063.32</v>
      </c>
      <c r="O50" s="8">
        <v>0</v>
      </c>
      <c r="P50" s="9">
        <v>86.1</v>
      </c>
      <c r="Q50" s="9">
        <v>0</v>
      </c>
      <c r="R50" s="9">
        <v>0</v>
      </c>
      <c r="S50" s="9">
        <v>0</v>
      </c>
      <c r="T50" s="9">
        <v>0</v>
      </c>
      <c r="U50" s="9">
        <v>13.89</v>
      </c>
      <c r="V50" s="9">
        <v>0</v>
      </c>
      <c r="W50" s="8">
        <v>1486650.05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1486650.05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100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2687540</v>
      </c>
      <c r="I51" s="8">
        <v>1900000</v>
      </c>
      <c r="J51" s="8">
        <v>0</v>
      </c>
      <c r="K51" s="8">
        <v>0</v>
      </c>
      <c r="L51" s="8">
        <v>0</v>
      </c>
      <c r="M51" s="8">
        <v>0</v>
      </c>
      <c r="N51" s="8">
        <v>787540</v>
      </c>
      <c r="O51" s="8">
        <v>0</v>
      </c>
      <c r="P51" s="9">
        <v>70.69</v>
      </c>
      <c r="Q51" s="9">
        <v>0</v>
      </c>
      <c r="R51" s="9">
        <v>0</v>
      </c>
      <c r="S51" s="9">
        <v>0</v>
      </c>
      <c r="T51" s="9">
        <v>0</v>
      </c>
      <c r="U51" s="9">
        <v>29.3</v>
      </c>
      <c r="V51" s="9">
        <v>0</v>
      </c>
      <c r="W51" s="8">
        <v>1830323.62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1830323.62</v>
      </c>
      <c r="AD51" s="8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100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2821089.26</v>
      </c>
      <c r="I52" s="8">
        <v>1320000</v>
      </c>
      <c r="J52" s="8">
        <v>0</v>
      </c>
      <c r="K52" s="8">
        <v>0</v>
      </c>
      <c r="L52" s="8">
        <v>1501089.26</v>
      </c>
      <c r="M52" s="8">
        <v>0</v>
      </c>
      <c r="N52" s="8">
        <v>0</v>
      </c>
      <c r="O52" s="8">
        <v>0</v>
      </c>
      <c r="P52" s="9">
        <v>46.79</v>
      </c>
      <c r="Q52" s="9">
        <v>0</v>
      </c>
      <c r="R52" s="9">
        <v>0</v>
      </c>
      <c r="S52" s="9">
        <v>53.2</v>
      </c>
      <c r="T52" s="9">
        <v>0</v>
      </c>
      <c r="U52" s="9">
        <v>0</v>
      </c>
      <c r="V52" s="9">
        <v>0</v>
      </c>
      <c r="W52" s="8">
        <v>2283031.63</v>
      </c>
      <c r="X52" s="8">
        <v>0</v>
      </c>
      <c r="Y52" s="8">
        <v>0</v>
      </c>
      <c r="Z52" s="8">
        <v>0</v>
      </c>
      <c r="AA52" s="8">
        <v>1483039.63</v>
      </c>
      <c r="AB52" s="8">
        <v>0</v>
      </c>
      <c r="AC52" s="8">
        <v>799992</v>
      </c>
      <c r="AD52" s="8">
        <v>0</v>
      </c>
      <c r="AE52" s="9">
        <v>0</v>
      </c>
      <c r="AF52" s="9">
        <v>0</v>
      </c>
      <c r="AG52" s="9">
        <v>0</v>
      </c>
      <c r="AH52" s="9">
        <v>64.95</v>
      </c>
      <c r="AI52" s="9">
        <v>0</v>
      </c>
      <c r="AJ52" s="9">
        <v>35.04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10662029</v>
      </c>
      <c r="I53" s="8">
        <v>8000000</v>
      </c>
      <c r="J53" s="8">
        <v>0</v>
      </c>
      <c r="K53" s="8">
        <v>462029</v>
      </c>
      <c r="L53" s="8">
        <v>0</v>
      </c>
      <c r="M53" s="8">
        <v>0</v>
      </c>
      <c r="N53" s="8">
        <v>2200000</v>
      </c>
      <c r="O53" s="8">
        <v>0</v>
      </c>
      <c r="P53" s="9">
        <v>75.03</v>
      </c>
      <c r="Q53" s="9">
        <v>0</v>
      </c>
      <c r="R53" s="9">
        <v>4.33</v>
      </c>
      <c r="S53" s="9">
        <v>0</v>
      </c>
      <c r="T53" s="9">
        <v>0</v>
      </c>
      <c r="U53" s="9">
        <v>20.63</v>
      </c>
      <c r="V53" s="9">
        <v>0</v>
      </c>
      <c r="W53" s="8">
        <v>2531202.91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2531202.91</v>
      </c>
      <c r="AD53" s="8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100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2305930.91</v>
      </c>
      <c r="I54" s="8">
        <v>2305930.91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/>
      <c r="AF54" s="9"/>
      <c r="AG54" s="9"/>
      <c r="AH54" s="9"/>
      <c r="AI54" s="9"/>
      <c r="AJ54" s="9"/>
      <c r="AK54" s="9"/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2899911</v>
      </c>
      <c r="I55" s="8">
        <v>2746911</v>
      </c>
      <c r="J55" s="8">
        <v>0</v>
      </c>
      <c r="K55" s="8">
        <v>0</v>
      </c>
      <c r="L55" s="8">
        <v>0</v>
      </c>
      <c r="M55" s="8">
        <v>0</v>
      </c>
      <c r="N55" s="8">
        <v>153000</v>
      </c>
      <c r="O55" s="8">
        <v>0</v>
      </c>
      <c r="P55" s="9">
        <v>94.72</v>
      </c>
      <c r="Q55" s="9">
        <v>0</v>
      </c>
      <c r="R55" s="9">
        <v>0</v>
      </c>
      <c r="S55" s="9">
        <v>0</v>
      </c>
      <c r="T55" s="9">
        <v>0</v>
      </c>
      <c r="U55" s="9">
        <v>5.27</v>
      </c>
      <c r="V55" s="9">
        <v>0</v>
      </c>
      <c r="W55" s="8">
        <v>153351.11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153351.11</v>
      </c>
      <c r="AD55" s="8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100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1264500</v>
      </c>
      <c r="I56" s="8">
        <v>1264500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100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8">
        <v>240371.71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240371.71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3200000</v>
      </c>
      <c r="I57" s="8">
        <v>3200000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9">
        <v>100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9"/>
      <c r="AF57" s="9"/>
      <c r="AG57" s="9"/>
      <c r="AH57" s="9"/>
      <c r="AI57" s="9"/>
      <c r="AJ57" s="9"/>
      <c r="AK57" s="9"/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52000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52000</v>
      </c>
      <c r="O58" s="8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100</v>
      </c>
      <c r="V58" s="9">
        <v>0</v>
      </c>
      <c r="W58" s="8">
        <v>672287.32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672287.32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482105</v>
      </c>
      <c r="I59" s="8">
        <v>322000</v>
      </c>
      <c r="J59" s="8">
        <v>0</v>
      </c>
      <c r="K59" s="8">
        <v>0</v>
      </c>
      <c r="L59" s="8">
        <v>0</v>
      </c>
      <c r="M59" s="8">
        <v>0</v>
      </c>
      <c r="N59" s="8">
        <v>160105</v>
      </c>
      <c r="O59" s="8">
        <v>0</v>
      </c>
      <c r="P59" s="9">
        <v>66.79</v>
      </c>
      <c r="Q59" s="9">
        <v>0</v>
      </c>
      <c r="R59" s="9">
        <v>0</v>
      </c>
      <c r="S59" s="9">
        <v>0</v>
      </c>
      <c r="T59" s="9">
        <v>0</v>
      </c>
      <c r="U59" s="9">
        <v>33.2</v>
      </c>
      <c r="V59" s="9">
        <v>0</v>
      </c>
      <c r="W59" s="8">
        <v>434932.55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434932.55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3167696.41</v>
      </c>
      <c r="I60" s="8">
        <v>1558138.89</v>
      </c>
      <c r="J60" s="8">
        <v>0</v>
      </c>
      <c r="K60" s="8">
        <v>195945</v>
      </c>
      <c r="L60" s="8">
        <v>1098002.25</v>
      </c>
      <c r="M60" s="8">
        <v>0</v>
      </c>
      <c r="N60" s="8">
        <v>315610.27</v>
      </c>
      <c r="O60" s="8">
        <v>0</v>
      </c>
      <c r="P60" s="9">
        <v>49.18</v>
      </c>
      <c r="Q60" s="9">
        <v>0</v>
      </c>
      <c r="R60" s="9">
        <v>6.18</v>
      </c>
      <c r="S60" s="9">
        <v>34.66</v>
      </c>
      <c r="T60" s="9">
        <v>0</v>
      </c>
      <c r="U60" s="9">
        <v>9.96</v>
      </c>
      <c r="V60" s="9">
        <v>0</v>
      </c>
      <c r="W60" s="8">
        <v>1713612.52</v>
      </c>
      <c r="X60" s="8">
        <v>0</v>
      </c>
      <c r="Y60" s="8">
        <v>0</v>
      </c>
      <c r="Z60" s="8">
        <v>0</v>
      </c>
      <c r="AA60" s="8">
        <v>1098002.25</v>
      </c>
      <c r="AB60" s="8">
        <v>0</v>
      </c>
      <c r="AC60" s="8">
        <v>615610.27</v>
      </c>
      <c r="AD60" s="8">
        <v>0</v>
      </c>
      <c r="AE60" s="9">
        <v>0</v>
      </c>
      <c r="AF60" s="9">
        <v>0</v>
      </c>
      <c r="AG60" s="9">
        <v>0</v>
      </c>
      <c r="AH60" s="9">
        <v>64.07</v>
      </c>
      <c r="AI60" s="9">
        <v>0</v>
      </c>
      <c r="AJ60" s="9">
        <v>35.92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2750000</v>
      </c>
      <c r="I61" s="8">
        <v>1600000</v>
      </c>
      <c r="J61" s="8">
        <v>0</v>
      </c>
      <c r="K61" s="8">
        <v>0</v>
      </c>
      <c r="L61" s="8">
        <v>0</v>
      </c>
      <c r="M61" s="8">
        <v>0</v>
      </c>
      <c r="N61" s="8">
        <v>1150000</v>
      </c>
      <c r="O61" s="8">
        <v>0</v>
      </c>
      <c r="P61" s="9">
        <v>58.18</v>
      </c>
      <c r="Q61" s="9">
        <v>0</v>
      </c>
      <c r="R61" s="9">
        <v>0</v>
      </c>
      <c r="S61" s="9">
        <v>0</v>
      </c>
      <c r="T61" s="9">
        <v>0</v>
      </c>
      <c r="U61" s="9">
        <v>41.81</v>
      </c>
      <c r="V61" s="9">
        <v>0</v>
      </c>
      <c r="W61" s="8">
        <v>1343958.7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1343958.7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100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4948619.08</v>
      </c>
      <c r="I62" s="8">
        <v>2720000</v>
      </c>
      <c r="J62" s="8">
        <v>0</v>
      </c>
      <c r="K62" s="8">
        <v>0</v>
      </c>
      <c r="L62" s="8">
        <v>932434.08</v>
      </c>
      <c r="M62" s="8">
        <v>0</v>
      </c>
      <c r="N62" s="8">
        <v>1296185</v>
      </c>
      <c r="O62" s="8">
        <v>0</v>
      </c>
      <c r="P62" s="9">
        <v>54.96</v>
      </c>
      <c r="Q62" s="9">
        <v>0</v>
      </c>
      <c r="R62" s="9">
        <v>0</v>
      </c>
      <c r="S62" s="9">
        <v>18.84</v>
      </c>
      <c r="T62" s="9">
        <v>0</v>
      </c>
      <c r="U62" s="9">
        <v>26.19</v>
      </c>
      <c r="V62" s="9">
        <v>0</v>
      </c>
      <c r="W62" s="8">
        <v>2227870.87</v>
      </c>
      <c r="X62" s="8">
        <v>0</v>
      </c>
      <c r="Y62" s="8">
        <v>0</v>
      </c>
      <c r="Z62" s="8">
        <v>0</v>
      </c>
      <c r="AA62" s="8">
        <v>931685.8</v>
      </c>
      <c r="AB62" s="8">
        <v>0</v>
      </c>
      <c r="AC62" s="8">
        <v>1296185.07</v>
      </c>
      <c r="AD62" s="8">
        <v>0</v>
      </c>
      <c r="AE62" s="9">
        <v>0</v>
      </c>
      <c r="AF62" s="9">
        <v>0</v>
      </c>
      <c r="AG62" s="9">
        <v>0</v>
      </c>
      <c r="AH62" s="9">
        <v>41.81</v>
      </c>
      <c r="AI62" s="9">
        <v>0</v>
      </c>
      <c r="AJ62" s="9">
        <v>58.18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3900000</v>
      </c>
      <c r="I63" s="8">
        <v>2500000</v>
      </c>
      <c r="J63" s="8">
        <v>0</v>
      </c>
      <c r="K63" s="8">
        <v>0</v>
      </c>
      <c r="L63" s="8">
        <v>0</v>
      </c>
      <c r="M63" s="8">
        <v>0</v>
      </c>
      <c r="N63" s="8">
        <v>1400000</v>
      </c>
      <c r="O63" s="8">
        <v>0</v>
      </c>
      <c r="P63" s="9">
        <v>64.1</v>
      </c>
      <c r="Q63" s="9">
        <v>0</v>
      </c>
      <c r="R63" s="9">
        <v>0</v>
      </c>
      <c r="S63" s="9">
        <v>0</v>
      </c>
      <c r="T63" s="9">
        <v>0</v>
      </c>
      <c r="U63" s="9">
        <v>35.89</v>
      </c>
      <c r="V63" s="9">
        <v>0</v>
      </c>
      <c r="W63" s="8">
        <v>1400000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1400000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100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5504081.73</v>
      </c>
      <c r="I64" s="8">
        <v>5434081.73</v>
      </c>
      <c r="J64" s="8">
        <v>0</v>
      </c>
      <c r="K64" s="8">
        <v>70000</v>
      </c>
      <c r="L64" s="8">
        <v>0</v>
      </c>
      <c r="M64" s="8">
        <v>0</v>
      </c>
      <c r="N64" s="8">
        <v>0</v>
      </c>
      <c r="O64" s="8">
        <v>0</v>
      </c>
      <c r="P64" s="9">
        <v>98.72</v>
      </c>
      <c r="Q64" s="9">
        <v>0</v>
      </c>
      <c r="R64" s="9">
        <v>1.27</v>
      </c>
      <c r="S64" s="9">
        <v>0</v>
      </c>
      <c r="T64" s="9">
        <v>0</v>
      </c>
      <c r="U64" s="9">
        <v>0</v>
      </c>
      <c r="V64" s="9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9"/>
      <c r="AF64" s="9"/>
      <c r="AG64" s="9"/>
      <c r="AH64" s="9"/>
      <c r="AI64" s="9"/>
      <c r="AJ64" s="9"/>
      <c r="AK64" s="9"/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465617.84</v>
      </c>
      <c r="I65" s="8">
        <v>0</v>
      </c>
      <c r="J65" s="8">
        <v>0</v>
      </c>
      <c r="K65" s="8">
        <v>104695</v>
      </c>
      <c r="L65" s="8">
        <v>0</v>
      </c>
      <c r="M65" s="8">
        <v>0</v>
      </c>
      <c r="N65" s="8">
        <v>360922.84</v>
      </c>
      <c r="O65" s="8">
        <v>0</v>
      </c>
      <c r="P65" s="9">
        <v>0</v>
      </c>
      <c r="Q65" s="9">
        <v>0</v>
      </c>
      <c r="R65" s="9">
        <v>22.48</v>
      </c>
      <c r="S65" s="9">
        <v>0</v>
      </c>
      <c r="T65" s="9">
        <v>0</v>
      </c>
      <c r="U65" s="9">
        <v>77.51</v>
      </c>
      <c r="V65" s="9">
        <v>0</v>
      </c>
      <c r="W65" s="8">
        <v>1519277.91</v>
      </c>
      <c r="X65" s="8">
        <v>988799.2</v>
      </c>
      <c r="Y65" s="8">
        <v>0</v>
      </c>
      <c r="Z65" s="8">
        <v>49067.88</v>
      </c>
      <c r="AA65" s="8">
        <v>0</v>
      </c>
      <c r="AB65" s="8">
        <v>0</v>
      </c>
      <c r="AC65" s="8">
        <v>481410.83</v>
      </c>
      <c r="AD65" s="8">
        <v>0</v>
      </c>
      <c r="AE65" s="9">
        <v>65.08</v>
      </c>
      <c r="AF65" s="9">
        <v>0</v>
      </c>
      <c r="AG65" s="9">
        <v>3.22</v>
      </c>
      <c r="AH65" s="9">
        <v>0</v>
      </c>
      <c r="AI65" s="9">
        <v>0</v>
      </c>
      <c r="AJ65" s="9">
        <v>31.68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1566000</v>
      </c>
      <c r="I66" s="8">
        <v>1500000</v>
      </c>
      <c r="J66" s="8">
        <v>0</v>
      </c>
      <c r="K66" s="8">
        <v>66000</v>
      </c>
      <c r="L66" s="8">
        <v>0</v>
      </c>
      <c r="M66" s="8">
        <v>0</v>
      </c>
      <c r="N66" s="8">
        <v>0</v>
      </c>
      <c r="O66" s="8">
        <v>0</v>
      </c>
      <c r="P66" s="9">
        <v>95.78</v>
      </c>
      <c r="Q66" s="9">
        <v>0</v>
      </c>
      <c r="R66" s="9">
        <v>4.21</v>
      </c>
      <c r="S66" s="9">
        <v>0</v>
      </c>
      <c r="T66" s="9">
        <v>0</v>
      </c>
      <c r="U66" s="9">
        <v>0</v>
      </c>
      <c r="V66" s="9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9"/>
      <c r="AF66" s="9"/>
      <c r="AG66" s="9"/>
      <c r="AH66" s="9"/>
      <c r="AI66" s="9"/>
      <c r="AJ66" s="9"/>
      <c r="AK66" s="9"/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5665780.46</v>
      </c>
      <c r="I67" s="8">
        <v>0</v>
      </c>
      <c r="J67" s="8">
        <v>0</v>
      </c>
      <c r="K67" s="8">
        <v>0</v>
      </c>
      <c r="L67" s="8">
        <v>5257934.93</v>
      </c>
      <c r="M67" s="8">
        <v>0</v>
      </c>
      <c r="N67" s="8">
        <v>407845.53</v>
      </c>
      <c r="O67" s="8">
        <v>0</v>
      </c>
      <c r="P67" s="9">
        <v>0</v>
      </c>
      <c r="Q67" s="9">
        <v>0</v>
      </c>
      <c r="R67" s="9">
        <v>0</v>
      </c>
      <c r="S67" s="9">
        <v>92.8</v>
      </c>
      <c r="T67" s="9">
        <v>0</v>
      </c>
      <c r="U67" s="9">
        <v>7.19</v>
      </c>
      <c r="V67" s="9">
        <v>0</v>
      </c>
      <c r="W67" s="8">
        <v>5665780.46</v>
      </c>
      <c r="X67" s="8">
        <v>0</v>
      </c>
      <c r="Y67" s="8">
        <v>0</v>
      </c>
      <c r="Z67" s="8">
        <v>0</v>
      </c>
      <c r="AA67" s="8">
        <v>5257934.93</v>
      </c>
      <c r="AB67" s="8">
        <v>0</v>
      </c>
      <c r="AC67" s="8">
        <v>407845.53</v>
      </c>
      <c r="AD67" s="8">
        <v>0</v>
      </c>
      <c r="AE67" s="9">
        <v>0</v>
      </c>
      <c r="AF67" s="9">
        <v>0</v>
      </c>
      <c r="AG67" s="9">
        <v>0</v>
      </c>
      <c r="AH67" s="9">
        <v>92.8</v>
      </c>
      <c r="AI67" s="9">
        <v>0</v>
      </c>
      <c r="AJ67" s="9">
        <v>7.19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3685000</v>
      </c>
      <c r="I68" s="8">
        <v>3000000</v>
      </c>
      <c r="J68" s="8">
        <v>0</v>
      </c>
      <c r="K68" s="8">
        <v>0</v>
      </c>
      <c r="L68" s="8">
        <v>0</v>
      </c>
      <c r="M68" s="8">
        <v>0</v>
      </c>
      <c r="N68" s="8">
        <v>685000</v>
      </c>
      <c r="O68" s="8">
        <v>0</v>
      </c>
      <c r="P68" s="9">
        <v>81.41</v>
      </c>
      <c r="Q68" s="9">
        <v>0</v>
      </c>
      <c r="R68" s="9">
        <v>0</v>
      </c>
      <c r="S68" s="9">
        <v>0</v>
      </c>
      <c r="T68" s="9">
        <v>0</v>
      </c>
      <c r="U68" s="9">
        <v>18.58</v>
      </c>
      <c r="V68" s="9">
        <v>0</v>
      </c>
      <c r="W68" s="8">
        <v>975466.25</v>
      </c>
      <c r="X68" s="8">
        <v>0</v>
      </c>
      <c r="Y68" s="8">
        <v>0</v>
      </c>
      <c r="Z68" s="8">
        <v>0</v>
      </c>
      <c r="AA68" s="8">
        <v>152181.63</v>
      </c>
      <c r="AB68" s="8">
        <v>0</v>
      </c>
      <c r="AC68" s="8">
        <v>823284.62</v>
      </c>
      <c r="AD68" s="8">
        <v>0</v>
      </c>
      <c r="AE68" s="9">
        <v>0</v>
      </c>
      <c r="AF68" s="9">
        <v>0</v>
      </c>
      <c r="AG68" s="9">
        <v>0</v>
      </c>
      <c r="AH68" s="9">
        <v>15.6</v>
      </c>
      <c r="AI68" s="9">
        <v>0</v>
      </c>
      <c r="AJ68" s="9">
        <v>84.39</v>
      </c>
      <c r="AK68" s="9">
        <v>0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15949942.57</v>
      </c>
      <c r="I69" s="8">
        <v>15949942.57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9">
        <v>100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8">
        <v>76341.72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76341.72</v>
      </c>
      <c r="AD69" s="8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100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303942</v>
      </c>
      <c r="I70" s="8">
        <v>0</v>
      </c>
      <c r="J70" s="8">
        <v>0</v>
      </c>
      <c r="K70" s="8">
        <v>75000</v>
      </c>
      <c r="L70" s="8">
        <v>0</v>
      </c>
      <c r="M70" s="8">
        <v>0</v>
      </c>
      <c r="N70" s="8">
        <v>228942</v>
      </c>
      <c r="O70" s="8">
        <v>0</v>
      </c>
      <c r="P70" s="9">
        <v>0</v>
      </c>
      <c r="Q70" s="9">
        <v>0</v>
      </c>
      <c r="R70" s="9">
        <v>24.67</v>
      </c>
      <c r="S70" s="9">
        <v>0</v>
      </c>
      <c r="T70" s="9">
        <v>0</v>
      </c>
      <c r="U70" s="9">
        <v>75.32</v>
      </c>
      <c r="V70" s="9">
        <v>0</v>
      </c>
      <c r="W70" s="8">
        <v>697789.72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697789.72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258</v>
      </c>
      <c r="G71" s="53" t="s">
        <v>318</v>
      </c>
      <c r="H71" s="8">
        <v>2500000</v>
      </c>
      <c r="I71" s="8">
        <v>2500000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9">
        <v>100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8">
        <v>77807.18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77807.18</v>
      </c>
      <c r="AD71" s="8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100</v>
      </c>
      <c r="AK71" s="9">
        <v>0</v>
      </c>
    </row>
    <row r="72" spans="1:3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258</v>
      </c>
      <c r="G72" s="53" t="s">
        <v>319</v>
      </c>
      <c r="H72" s="8">
        <v>6876557.04</v>
      </c>
      <c r="I72" s="8">
        <v>4300000</v>
      </c>
      <c r="J72" s="8">
        <v>0</v>
      </c>
      <c r="K72" s="8">
        <v>307869</v>
      </c>
      <c r="L72" s="8">
        <v>0</v>
      </c>
      <c r="M72" s="8">
        <v>0</v>
      </c>
      <c r="N72" s="8">
        <v>2268688.04</v>
      </c>
      <c r="O72" s="8">
        <v>0</v>
      </c>
      <c r="P72" s="9">
        <v>62.53</v>
      </c>
      <c r="Q72" s="9">
        <v>0</v>
      </c>
      <c r="R72" s="9">
        <v>4.47</v>
      </c>
      <c r="S72" s="9">
        <v>0</v>
      </c>
      <c r="T72" s="9">
        <v>0</v>
      </c>
      <c r="U72" s="9">
        <v>32.99</v>
      </c>
      <c r="V72" s="9">
        <v>0</v>
      </c>
      <c r="W72" s="8">
        <v>2758143.37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2758143.37</v>
      </c>
      <c r="AD72" s="8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100</v>
      </c>
      <c r="AK72" s="9">
        <v>0</v>
      </c>
    </row>
    <row r="73" spans="1:3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258</v>
      </c>
      <c r="G73" s="53" t="s">
        <v>320</v>
      </c>
      <c r="H73" s="8">
        <v>2447810</v>
      </c>
      <c r="I73" s="8">
        <v>2340010</v>
      </c>
      <c r="J73" s="8">
        <v>0</v>
      </c>
      <c r="K73" s="8">
        <v>0</v>
      </c>
      <c r="L73" s="8">
        <v>0</v>
      </c>
      <c r="M73" s="8">
        <v>0</v>
      </c>
      <c r="N73" s="8">
        <v>107800</v>
      </c>
      <c r="O73" s="8">
        <v>0</v>
      </c>
      <c r="P73" s="9">
        <v>95.59</v>
      </c>
      <c r="Q73" s="9">
        <v>0</v>
      </c>
      <c r="R73" s="9">
        <v>0</v>
      </c>
      <c r="S73" s="9">
        <v>0</v>
      </c>
      <c r="T73" s="9">
        <v>0</v>
      </c>
      <c r="U73" s="9">
        <v>4.4</v>
      </c>
      <c r="V73" s="9">
        <v>0</v>
      </c>
      <c r="W73" s="8">
        <v>589356.53</v>
      </c>
      <c r="X73" s="8">
        <v>179379.69</v>
      </c>
      <c r="Y73" s="8">
        <v>0</v>
      </c>
      <c r="Z73" s="8">
        <v>0</v>
      </c>
      <c r="AA73" s="8">
        <v>0</v>
      </c>
      <c r="AB73" s="8">
        <v>0</v>
      </c>
      <c r="AC73" s="8">
        <v>409976.84</v>
      </c>
      <c r="AD73" s="8">
        <v>0</v>
      </c>
      <c r="AE73" s="9">
        <v>30.43</v>
      </c>
      <c r="AF73" s="9">
        <v>0</v>
      </c>
      <c r="AG73" s="9">
        <v>0</v>
      </c>
      <c r="AH73" s="9">
        <v>0</v>
      </c>
      <c r="AI73" s="9">
        <v>0</v>
      </c>
      <c r="AJ73" s="9">
        <v>69.56</v>
      </c>
      <c r="AK73" s="9">
        <v>0</v>
      </c>
    </row>
    <row r="74" spans="1:3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258</v>
      </c>
      <c r="G74" s="53" t="s">
        <v>321</v>
      </c>
      <c r="H74" s="8">
        <v>2643349</v>
      </c>
      <c r="I74" s="8">
        <v>2300000</v>
      </c>
      <c r="J74" s="8">
        <v>0</v>
      </c>
      <c r="K74" s="8">
        <v>79081</v>
      </c>
      <c r="L74" s="8">
        <v>0</v>
      </c>
      <c r="M74" s="8">
        <v>0</v>
      </c>
      <c r="N74" s="8">
        <v>264268</v>
      </c>
      <c r="O74" s="8">
        <v>0</v>
      </c>
      <c r="P74" s="9">
        <v>87.01</v>
      </c>
      <c r="Q74" s="9">
        <v>0</v>
      </c>
      <c r="R74" s="9">
        <v>2.99</v>
      </c>
      <c r="S74" s="9">
        <v>0</v>
      </c>
      <c r="T74" s="9">
        <v>0</v>
      </c>
      <c r="U74" s="9">
        <v>9.99</v>
      </c>
      <c r="V74" s="9">
        <v>0</v>
      </c>
      <c r="W74" s="8">
        <v>1198077.96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1198077.96</v>
      </c>
      <c r="AD74" s="8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100</v>
      </c>
      <c r="AK74" s="9">
        <v>0</v>
      </c>
    </row>
    <row r="75" spans="1:3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258</v>
      </c>
      <c r="G75" s="53" t="s">
        <v>322</v>
      </c>
      <c r="H75" s="8">
        <v>3914422</v>
      </c>
      <c r="I75" s="8">
        <v>2500000</v>
      </c>
      <c r="J75" s="8">
        <v>0</v>
      </c>
      <c r="K75" s="8">
        <v>0</v>
      </c>
      <c r="L75" s="8">
        <v>1414422</v>
      </c>
      <c r="M75" s="8">
        <v>0</v>
      </c>
      <c r="N75" s="8">
        <v>0</v>
      </c>
      <c r="O75" s="8">
        <v>0</v>
      </c>
      <c r="P75" s="9">
        <v>63.86</v>
      </c>
      <c r="Q75" s="9">
        <v>0</v>
      </c>
      <c r="R75" s="9">
        <v>0</v>
      </c>
      <c r="S75" s="9">
        <v>36.13</v>
      </c>
      <c r="T75" s="9">
        <v>0</v>
      </c>
      <c r="U75" s="9">
        <v>0</v>
      </c>
      <c r="V75" s="9">
        <v>0</v>
      </c>
      <c r="W75" s="8">
        <v>1656337.56</v>
      </c>
      <c r="X75" s="8">
        <v>0</v>
      </c>
      <c r="Y75" s="8">
        <v>0</v>
      </c>
      <c r="Z75" s="8">
        <v>0</v>
      </c>
      <c r="AA75" s="8">
        <v>1656337.56</v>
      </c>
      <c r="AB75" s="8">
        <v>0</v>
      </c>
      <c r="AC75" s="8">
        <v>0</v>
      </c>
      <c r="AD75" s="8">
        <v>0</v>
      </c>
      <c r="AE75" s="9">
        <v>0</v>
      </c>
      <c r="AF75" s="9">
        <v>0</v>
      </c>
      <c r="AG75" s="9">
        <v>0</v>
      </c>
      <c r="AH75" s="9">
        <v>100</v>
      </c>
      <c r="AI75" s="9">
        <v>0</v>
      </c>
      <c r="AJ75" s="9">
        <v>0</v>
      </c>
      <c r="AK75" s="9">
        <v>0</v>
      </c>
    </row>
    <row r="76" spans="1:3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258</v>
      </c>
      <c r="G76" s="53" t="s">
        <v>323</v>
      </c>
      <c r="H76" s="8">
        <v>2485000</v>
      </c>
      <c r="I76" s="8">
        <v>2485000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9">
        <v>100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8">
        <v>311726.7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311726.7</v>
      </c>
      <c r="AD76" s="8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100</v>
      </c>
      <c r="AK76" s="9">
        <v>0</v>
      </c>
    </row>
    <row r="77" spans="1:3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258</v>
      </c>
      <c r="G77" s="53" t="s">
        <v>324</v>
      </c>
      <c r="H77" s="8">
        <v>996439.07</v>
      </c>
      <c r="I77" s="8">
        <v>728439.07</v>
      </c>
      <c r="J77" s="8">
        <v>0</v>
      </c>
      <c r="K77" s="8">
        <v>68000</v>
      </c>
      <c r="L77" s="8">
        <v>0</v>
      </c>
      <c r="M77" s="8">
        <v>0</v>
      </c>
      <c r="N77" s="8">
        <v>200000</v>
      </c>
      <c r="O77" s="8">
        <v>0</v>
      </c>
      <c r="P77" s="9">
        <v>73.1</v>
      </c>
      <c r="Q77" s="9">
        <v>0</v>
      </c>
      <c r="R77" s="9">
        <v>6.82</v>
      </c>
      <c r="S77" s="9">
        <v>0</v>
      </c>
      <c r="T77" s="9">
        <v>0</v>
      </c>
      <c r="U77" s="9">
        <v>20.07</v>
      </c>
      <c r="V77" s="9">
        <v>0</v>
      </c>
      <c r="W77" s="8">
        <v>429290.45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429290.45</v>
      </c>
      <c r="AD77" s="8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100</v>
      </c>
      <c r="AK77" s="9">
        <v>0</v>
      </c>
    </row>
    <row r="78" spans="1:3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258</v>
      </c>
      <c r="G78" s="53" t="s">
        <v>325</v>
      </c>
      <c r="H78" s="8">
        <v>500000</v>
      </c>
      <c r="I78" s="8">
        <v>500000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9">
        <v>100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8">
        <v>478225.23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478225.23</v>
      </c>
      <c r="AD78" s="8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100</v>
      </c>
      <c r="AK78" s="9">
        <v>0</v>
      </c>
    </row>
    <row r="79" spans="1:3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258</v>
      </c>
      <c r="G79" s="53" t="s">
        <v>326</v>
      </c>
      <c r="H79" s="8">
        <v>9270034.29</v>
      </c>
      <c r="I79" s="8">
        <v>8784797</v>
      </c>
      <c r="J79" s="8">
        <v>0</v>
      </c>
      <c r="K79" s="8">
        <v>0</v>
      </c>
      <c r="L79" s="8">
        <v>0</v>
      </c>
      <c r="M79" s="8">
        <v>0</v>
      </c>
      <c r="N79" s="8">
        <v>485237.29</v>
      </c>
      <c r="O79" s="8">
        <v>0</v>
      </c>
      <c r="P79" s="9">
        <v>94.76</v>
      </c>
      <c r="Q79" s="9">
        <v>0</v>
      </c>
      <c r="R79" s="9">
        <v>0</v>
      </c>
      <c r="S79" s="9">
        <v>0</v>
      </c>
      <c r="T79" s="9">
        <v>0</v>
      </c>
      <c r="U79" s="9">
        <v>5.23</v>
      </c>
      <c r="V79" s="9">
        <v>0</v>
      </c>
      <c r="W79" s="8">
        <v>485237.29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485237.29</v>
      </c>
      <c r="AD79" s="8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100</v>
      </c>
      <c r="AK79" s="9">
        <v>0</v>
      </c>
    </row>
    <row r="80" spans="1:3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258</v>
      </c>
      <c r="G80" s="53" t="s">
        <v>327</v>
      </c>
      <c r="H80" s="8">
        <v>2796000</v>
      </c>
      <c r="I80" s="8">
        <v>1936000</v>
      </c>
      <c r="J80" s="8">
        <v>0</v>
      </c>
      <c r="K80" s="8">
        <v>0</v>
      </c>
      <c r="L80" s="8">
        <v>0</v>
      </c>
      <c r="M80" s="8">
        <v>0</v>
      </c>
      <c r="N80" s="8">
        <v>860000</v>
      </c>
      <c r="O80" s="8">
        <v>0</v>
      </c>
      <c r="P80" s="9">
        <v>69.24</v>
      </c>
      <c r="Q80" s="9">
        <v>0</v>
      </c>
      <c r="R80" s="9">
        <v>0</v>
      </c>
      <c r="S80" s="9">
        <v>0</v>
      </c>
      <c r="T80" s="9">
        <v>0</v>
      </c>
      <c r="U80" s="9">
        <v>30.75</v>
      </c>
      <c r="V80" s="9">
        <v>0</v>
      </c>
      <c r="W80" s="8">
        <v>880015.61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880015.61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100</v>
      </c>
      <c r="AK80" s="9">
        <v>0</v>
      </c>
    </row>
    <row r="81" spans="1:3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258</v>
      </c>
      <c r="G81" s="53" t="s">
        <v>328</v>
      </c>
      <c r="H81" s="8">
        <v>4793465.65</v>
      </c>
      <c r="I81" s="8">
        <v>2300000</v>
      </c>
      <c r="J81" s="8">
        <v>0</v>
      </c>
      <c r="K81" s="8">
        <v>218000</v>
      </c>
      <c r="L81" s="8">
        <v>0</v>
      </c>
      <c r="M81" s="8">
        <v>0</v>
      </c>
      <c r="N81" s="8">
        <v>2275465.65</v>
      </c>
      <c r="O81" s="8">
        <v>0</v>
      </c>
      <c r="P81" s="9">
        <v>47.98</v>
      </c>
      <c r="Q81" s="9">
        <v>0</v>
      </c>
      <c r="R81" s="9">
        <v>4.54</v>
      </c>
      <c r="S81" s="9">
        <v>0</v>
      </c>
      <c r="T81" s="9">
        <v>0</v>
      </c>
      <c r="U81" s="9">
        <v>47.47</v>
      </c>
      <c r="V81" s="9">
        <v>0</v>
      </c>
      <c r="W81" s="8">
        <v>2668616.71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2668616.71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258</v>
      </c>
      <c r="G82" s="53" t="s">
        <v>262</v>
      </c>
      <c r="H82" s="8">
        <v>3425000</v>
      </c>
      <c r="I82" s="8">
        <v>3025000</v>
      </c>
      <c r="J82" s="8">
        <v>0</v>
      </c>
      <c r="K82" s="8">
        <v>0</v>
      </c>
      <c r="L82" s="8">
        <v>0</v>
      </c>
      <c r="M82" s="8">
        <v>0</v>
      </c>
      <c r="N82" s="8">
        <v>400000</v>
      </c>
      <c r="O82" s="8">
        <v>0</v>
      </c>
      <c r="P82" s="9">
        <v>88.32</v>
      </c>
      <c r="Q82" s="9">
        <v>0</v>
      </c>
      <c r="R82" s="9">
        <v>0</v>
      </c>
      <c r="S82" s="9">
        <v>0</v>
      </c>
      <c r="T82" s="9">
        <v>0</v>
      </c>
      <c r="U82" s="9">
        <v>11.67</v>
      </c>
      <c r="V82" s="9">
        <v>0</v>
      </c>
      <c r="W82" s="8">
        <v>2170875.45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2170875.45</v>
      </c>
      <c r="AD82" s="8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100</v>
      </c>
      <c r="AK82" s="9">
        <v>0</v>
      </c>
    </row>
    <row r="83" spans="1:3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258</v>
      </c>
      <c r="G83" s="53" t="s">
        <v>329</v>
      </c>
      <c r="H83" s="8">
        <v>437000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437000</v>
      </c>
      <c r="O83" s="8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100</v>
      </c>
      <c r="V83" s="9">
        <v>0</v>
      </c>
      <c r="W83" s="8">
        <v>606678.27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606678.27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100</v>
      </c>
      <c r="AK83" s="9">
        <v>0</v>
      </c>
    </row>
    <row r="84" spans="1:3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258</v>
      </c>
      <c r="G84" s="53" t="s">
        <v>263</v>
      </c>
      <c r="H84" s="8">
        <v>7863180</v>
      </c>
      <c r="I84" s="8">
        <v>5539123</v>
      </c>
      <c r="J84" s="8">
        <v>0</v>
      </c>
      <c r="K84" s="8">
        <v>0</v>
      </c>
      <c r="L84" s="8">
        <v>730000</v>
      </c>
      <c r="M84" s="8">
        <v>0</v>
      </c>
      <c r="N84" s="8">
        <v>1594057</v>
      </c>
      <c r="O84" s="8">
        <v>0</v>
      </c>
      <c r="P84" s="9">
        <v>70.44</v>
      </c>
      <c r="Q84" s="9">
        <v>0</v>
      </c>
      <c r="R84" s="9">
        <v>0</v>
      </c>
      <c r="S84" s="9">
        <v>9.28</v>
      </c>
      <c r="T84" s="9">
        <v>0</v>
      </c>
      <c r="U84" s="9">
        <v>20.27</v>
      </c>
      <c r="V84" s="9">
        <v>0</v>
      </c>
      <c r="W84" s="8">
        <v>4035373.71</v>
      </c>
      <c r="X84" s="8">
        <v>1347464.69</v>
      </c>
      <c r="Y84" s="8">
        <v>0</v>
      </c>
      <c r="Z84" s="8">
        <v>0</v>
      </c>
      <c r="AA84" s="8">
        <v>736909.02</v>
      </c>
      <c r="AB84" s="8">
        <v>0</v>
      </c>
      <c r="AC84" s="8">
        <v>1951000</v>
      </c>
      <c r="AD84" s="8">
        <v>0</v>
      </c>
      <c r="AE84" s="9">
        <v>33.39</v>
      </c>
      <c r="AF84" s="9">
        <v>0</v>
      </c>
      <c r="AG84" s="9">
        <v>0</v>
      </c>
      <c r="AH84" s="9">
        <v>18.26</v>
      </c>
      <c r="AI84" s="9">
        <v>0</v>
      </c>
      <c r="AJ84" s="9">
        <v>48.34</v>
      </c>
      <c r="AK84" s="9">
        <v>0</v>
      </c>
    </row>
    <row r="85" spans="1:3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258</v>
      </c>
      <c r="G85" s="53" t="s">
        <v>330</v>
      </c>
      <c r="H85" s="8">
        <v>1900000</v>
      </c>
      <c r="I85" s="8">
        <v>1900000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9">
        <v>100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9"/>
      <c r="AF85" s="9"/>
      <c r="AG85" s="9"/>
      <c r="AH85" s="9"/>
      <c r="AI85" s="9"/>
      <c r="AJ85" s="9"/>
      <c r="AK85" s="9"/>
    </row>
    <row r="86" spans="1:3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258</v>
      </c>
      <c r="G86" s="53" t="s">
        <v>331</v>
      </c>
      <c r="H86" s="8">
        <v>1559222.85</v>
      </c>
      <c r="I86" s="8">
        <v>0</v>
      </c>
      <c r="J86" s="8">
        <v>0</v>
      </c>
      <c r="K86" s="8">
        <v>186500</v>
      </c>
      <c r="L86" s="8">
        <v>0</v>
      </c>
      <c r="M86" s="8">
        <v>0</v>
      </c>
      <c r="N86" s="8">
        <v>1372722.85</v>
      </c>
      <c r="O86" s="8">
        <v>0</v>
      </c>
      <c r="P86" s="9">
        <v>0</v>
      </c>
      <c r="Q86" s="9">
        <v>0</v>
      </c>
      <c r="R86" s="9">
        <v>11.96</v>
      </c>
      <c r="S86" s="9">
        <v>0</v>
      </c>
      <c r="T86" s="9">
        <v>0</v>
      </c>
      <c r="U86" s="9">
        <v>88.03</v>
      </c>
      <c r="V86" s="9">
        <v>0</v>
      </c>
      <c r="W86" s="8">
        <v>1372722.85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1372722.85</v>
      </c>
      <c r="AD86" s="8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100</v>
      </c>
      <c r="AK86" s="9">
        <v>0</v>
      </c>
    </row>
    <row r="87" spans="1:3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258</v>
      </c>
      <c r="G87" s="53" t="s">
        <v>332</v>
      </c>
      <c r="H87" s="8">
        <v>3480000</v>
      </c>
      <c r="I87" s="8">
        <v>3480000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9">
        <v>100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8">
        <v>496120.4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496120.4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100</v>
      </c>
      <c r="AK87" s="9">
        <v>0</v>
      </c>
    </row>
    <row r="88" spans="1:3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258</v>
      </c>
      <c r="G88" s="53" t="s">
        <v>333</v>
      </c>
      <c r="H88" s="8">
        <v>1775500</v>
      </c>
      <c r="I88" s="8">
        <v>1000000</v>
      </c>
      <c r="J88" s="8">
        <v>0</v>
      </c>
      <c r="K88" s="8">
        <v>0</v>
      </c>
      <c r="L88" s="8">
        <v>775500</v>
      </c>
      <c r="M88" s="8">
        <v>0</v>
      </c>
      <c r="N88" s="8">
        <v>0</v>
      </c>
      <c r="O88" s="8">
        <v>0</v>
      </c>
      <c r="P88" s="9">
        <v>56.32</v>
      </c>
      <c r="Q88" s="9">
        <v>0</v>
      </c>
      <c r="R88" s="9">
        <v>0</v>
      </c>
      <c r="S88" s="9">
        <v>43.67</v>
      </c>
      <c r="T88" s="9">
        <v>0</v>
      </c>
      <c r="U88" s="9">
        <v>0</v>
      </c>
      <c r="V88" s="9">
        <v>0</v>
      </c>
      <c r="W88" s="8">
        <v>2309824.39</v>
      </c>
      <c r="X88" s="8">
        <v>0</v>
      </c>
      <c r="Y88" s="8">
        <v>0</v>
      </c>
      <c r="Z88" s="8">
        <v>0</v>
      </c>
      <c r="AA88" s="8">
        <v>2309824.39</v>
      </c>
      <c r="AB88" s="8">
        <v>0</v>
      </c>
      <c r="AC88" s="8">
        <v>0</v>
      </c>
      <c r="AD88" s="8">
        <v>0</v>
      </c>
      <c r="AE88" s="9">
        <v>0</v>
      </c>
      <c r="AF88" s="9">
        <v>0</v>
      </c>
      <c r="AG88" s="9">
        <v>0</v>
      </c>
      <c r="AH88" s="9">
        <v>100</v>
      </c>
      <c r="AI88" s="9">
        <v>0</v>
      </c>
      <c r="AJ88" s="9">
        <v>0</v>
      </c>
      <c r="AK88" s="9">
        <v>0</v>
      </c>
    </row>
    <row r="89" spans="1:3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258</v>
      </c>
      <c r="G89" s="53" t="s">
        <v>334</v>
      </c>
      <c r="H89" s="8">
        <v>3444149.95</v>
      </c>
      <c r="I89" s="8">
        <v>3444149.95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9">
        <v>100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8">
        <v>250000</v>
      </c>
      <c r="X89" s="8">
        <v>250000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9">
        <v>100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</row>
    <row r="90" spans="1:3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258</v>
      </c>
      <c r="G90" s="53" t="s">
        <v>335</v>
      </c>
      <c r="H90" s="8">
        <v>2400000</v>
      </c>
      <c r="I90" s="8">
        <v>2400000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9">
        <v>100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8">
        <v>112057.65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112057.65</v>
      </c>
      <c r="AD90" s="8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100</v>
      </c>
      <c r="AK90" s="9">
        <v>0</v>
      </c>
    </row>
    <row r="91" spans="1:3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258</v>
      </c>
      <c r="G91" s="53" t="s">
        <v>336</v>
      </c>
      <c r="H91" s="8">
        <v>3629083.88</v>
      </c>
      <c r="I91" s="8">
        <v>3629083.88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9">
        <v>100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8">
        <v>276567.9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276567.9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258</v>
      </c>
      <c r="G92" s="53" t="s">
        <v>264</v>
      </c>
      <c r="H92" s="8">
        <v>14851056.57</v>
      </c>
      <c r="I92" s="8">
        <v>14851056.57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9">
        <v>100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9"/>
      <c r="AF92" s="9"/>
      <c r="AG92" s="9"/>
      <c r="AH92" s="9"/>
      <c r="AI92" s="9"/>
      <c r="AJ92" s="9"/>
      <c r="AK92" s="9"/>
    </row>
    <row r="93" spans="1:3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258</v>
      </c>
      <c r="G93" s="53" t="s">
        <v>337</v>
      </c>
      <c r="H93" s="8">
        <v>930700</v>
      </c>
      <c r="I93" s="8">
        <v>820700</v>
      </c>
      <c r="J93" s="8">
        <v>0</v>
      </c>
      <c r="K93" s="8">
        <v>0</v>
      </c>
      <c r="L93" s="8">
        <v>0</v>
      </c>
      <c r="M93" s="8">
        <v>0</v>
      </c>
      <c r="N93" s="8">
        <v>110000</v>
      </c>
      <c r="O93" s="8">
        <v>0</v>
      </c>
      <c r="P93" s="9">
        <v>88.18</v>
      </c>
      <c r="Q93" s="9">
        <v>0</v>
      </c>
      <c r="R93" s="9">
        <v>0</v>
      </c>
      <c r="S93" s="9">
        <v>0</v>
      </c>
      <c r="T93" s="9">
        <v>0</v>
      </c>
      <c r="U93" s="9">
        <v>11.81</v>
      </c>
      <c r="V93" s="9">
        <v>0</v>
      </c>
      <c r="W93" s="8">
        <v>493663.8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493663.8</v>
      </c>
      <c r="AD93" s="8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100</v>
      </c>
      <c r="AK93" s="9">
        <v>0</v>
      </c>
    </row>
    <row r="94" spans="1:3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258</v>
      </c>
      <c r="G94" s="53" t="s">
        <v>338</v>
      </c>
      <c r="H94" s="8">
        <v>3920000</v>
      </c>
      <c r="I94" s="8">
        <v>3920000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9">
        <v>100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8">
        <v>732408.48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732408.48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258</v>
      </c>
      <c r="G95" s="53" t="s">
        <v>339</v>
      </c>
      <c r="H95" s="8">
        <v>3319745</v>
      </c>
      <c r="I95" s="8">
        <v>2200000</v>
      </c>
      <c r="J95" s="8">
        <v>0</v>
      </c>
      <c r="K95" s="8">
        <v>0</v>
      </c>
      <c r="L95" s="8">
        <v>1119745</v>
      </c>
      <c r="M95" s="8">
        <v>0</v>
      </c>
      <c r="N95" s="8">
        <v>0</v>
      </c>
      <c r="O95" s="8">
        <v>0</v>
      </c>
      <c r="P95" s="9">
        <v>66.27</v>
      </c>
      <c r="Q95" s="9">
        <v>0</v>
      </c>
      <c r="R95" s="9">
        <v>0</v>
      </c>
      <c r="S95" s="9">
        <v>33.72</v>
      </c>
      <c r="T95" s="9">
        <v>0</v>
      </c>
      <c r="U95" s="9">
        <v>0</v>
      </c>
      <c r="V95" s="9">
        <v>0</v>
      </c>
      <c r="W95" s="8">
        <v>2092902.51</v>
      </c>
      <c r="X95" s="8">
        <v>0</v>
      </c>
      <c r="Y95" s="8">
        <v>0</v>
      </c>
      <c r="Z95" s="8">
        <v>0</v>
      </c>
      <c r="AA95" s="8">
        <v>2092902.51</v>
      </c>
      <c r="AB95" s="8">
        <v>0</v>
      </c>
      <c r="AC95" s="8">
        <v>0</v>
      </c>
      <c r="AD95" s="8">
        <v>0</v>
      </c>
      <c r="AE95" s="9">
        <v>0</v>
      </c>
      <c r="AF95" s="9">
        <v>0</v>
      </c>
      <c r="AG95" s="9">
        <v>0</v>
      </c>
      <c r="AH95" s="9">
        <v>100</v>
      </c>
      <c r="AI95" s="9">
        <v>0</v>
      </c>
      <c r="AJ95" s="9">
        <v>0</v>
      </c>
      <c r="AK95" s="9">
        <v>0</v>
      </c>
    </row>
    <row r="96" spans="1:3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258</v>
      </c>
      <c r="G96" s="53" t="s">
        <v>340</v>
      </c>
      <c r="H96" s="8">
        <v>1248166</v>
      </c>
      <c r="I96" s="8">
        <v>1248166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9">
        <v>100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8">
        <v>360685.99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360685.99</v>
      </c>
      <c r="AD96" s="8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100</v>
      </c>
      <c r="AK96" s="9">
        <v>0</v>
      </c>
    </row>
    <row r="97" spans="1:3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258</v>
      </c>
      <c r="G97" s="53" t="s">
        <v>341</v>
      </c>
      <c r="H97" s="8">
        <v>1868000</v>
      </c>
      <c r="I97" s="8">
        <v>1868000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9">
        <v>100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9"/>
      <c r="AF97" s="9"/>
      <c r="AG97" s="9"/>
      <c r="AH97" s="9"/>
      <c r="AI97" s="9"/>
      <c r="AJ97" s="9"/>
      <c r="AK97" s="9"/>
    </row>
    <row r="98" spans="1:3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258</v>
      </c>
      <c r="G98" s="53" t="s">
        <v>342</v>
      </c>
      <c r="H98" s="8">
        <v>1801673.61</v>
      </c>
      <c r="I98" s="8">
        <v>1030000</v>
      </c>
      <c r="J98" s="8">
        <v>0</v>
      </c>
      <c r="K98" s="8">
        <v>0</v>
      </c>
      <c r="L98" s="8">
        <v>0</v>
      </c>
      <c r="M98" s="8">
        <v>0</v>
      </c>
      <c r="N98" s="8">
        <v>771673.61</v>
      </c>
      <c r="O98" s="8">
        <v>0</v>
      </c>
      <c r="P98" s="9">
        <v>57.16</v>
      </c>
      <c r="Q98" s="9">
        <v>0</v>
      </c>
      <c r="R98" s="9">
        <v>0</v>
      </c>
      <c r="S98" s="9">
        <v>0</v>
      </c>
      <c r="T98" s="9">
        <v>0</v>
      </c>
      <c r="U98" s="9">
        <v>42.83</v>
      </c>
      <c r="V98" s="9">
        <v>0</v>
      </c>
      <c r="W98" s="8">
        <v>771673.61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771673.61</v>
      </c>
      <c r="AD98" s="8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100</v>
      </c>
      <c r="AK98" s="9">
        <v>0</v>
      </c>
    </row>
    <row r="99" spans="1:3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258</v>
      </c>
      <c r="G99" s="53" t="s">
        <v>265</v>
      </c>
      <c r="H99" s="8">
        <v>7521514</v>
      </c>
      <c r="I99" s="8">
        <v>7521514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9">
        <v>100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8">
        <v>1938308.6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1938308.6</v>
      </c>
      <c r="AD99" s="8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100</v>
      </c>
      <c r="AK99" s="9">
        <v>0</v>
      </c>
    </row>
    <row r="100" spans="1:3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258</v>
      </c>
      <c r="G100" s="53" t="s">
        <v>343</v>
      </c>
      <c r="H100" s="8">
        <v>4489764</v>
      </c>
      <c r="I100" s="8">
        <v>4489764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9"/>
      <c r="AF100" s="9"/>
      <c r="AG100" s="9"/>
      <c r="AH100" s="9"/>
      <c r="AI100" s="9"/>
      <c r="AJ100" s="9"/>
      <c r="AK100" s="9"/>
    </row>
    <row r="101" spans="1:3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258</v>
      </c>
      <c r="G101" s="53" t="s">
        <v>344</v>
      </c>
      <c r="H101" s="8">
        <v>3235768.23</v>
      </c>
      <c r="I101" s="8">
        <v>2720000</v>
      </c>
      <c r="J101" s="8">
        <v>0</v>
      </c>
      <c r="K101" s="8">
        <v>0</v>
      </c>
      <c r="L101" s="8">
        <v>0</v>
      </c>
      <c r="M101" s="8">
        <v>0</v>
      </c>
      <c r="N101" s="8">
        <v>515768.23</v>
      </c>
      <c r="O101" s="8">
        <v>0</v>
      </c>
      <c r="P101" s="9">
        <v>84.06</v>
      </c>
      <c r="Q101" s="9">
        <v>0</v>
      </c>
      <c r="R101" s="9">
        <v>0</v>
      </c>
      <c r="S101" s="9">
        <v>0</v>
      </c>
      <c r="T101" s="9">
        <v>0</v>
      </c>
      <c r="U101" s="9">
        <v>15.93</v>
      </c>
      <c r="V101" s="9">
        <v>0</v>
      </c>
      <c r="W101" s="8">
        <v>1337427.83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1337427.83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100</v>
      </c>
      <c r="AK101" s="9">
        <v>0</v>
      </c>
    </row>
    <row r="102" spans="1:3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258</v>
      </c>
      <c r="G102" s="53" t="s">
        <v>345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9"/>
      <c r="Q102" s="9"/>
      <c r="R102" s="9"/>
      <c r="S102" s="9"/>
      <c r="T102" s="9"/>
      <c r="U102" s="9"/>
      <c r="V102" s="9"/>
      <c r="W102" s="8">
        <v>565778.53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565778.53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258</v>
      </c>
      <c r="G103" s="53" t="s">
        <v>346</v>
      </c>
      <c r="H103" s="8">
        <v>2047593.43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2047593.43</v>
      </c>
      <c r="O103" s="8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100</v>
      </c>
      <c r="V103" s="9">
        <v>0</v>
      </c>
      <c r="W103" s="8">
        <v>2047593.43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2047593.43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100</v>
      </c>
      <c r="AK103" s="9">
        <v>0</v>
      </c>
    </row>
    <row r="104" spans="1:3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258</v>
      </c>
      <c r="G104" s="53" t="s">
        <v>266</v>
      </c>
      <c r="H104" s="8">
        <v>6558643.89</v>
      </c>
      <c r="I104" s="8">
        <v>4468643.89</v>
      </c>
      <c r="J104" s="8">
        <v>0</v>
      </c>
      <c r="K104" s="8">
        <v>0</v>
      </c>
      <c r="L104" s="8">
        <v>2090000</v>
      </c>
      <c r="M104" s="8">
        <v>0</v>
      </c>
      <c r="N104" s="8">
        <v>0</v>
      </c>
      <c r="O104" s="8">
        <v>0</v>
      </c>
      <c r="P104" s="9">
        <v>68.13</v>
      </c>
      <c r="Q104" s="9">
        <v>0</v>
      </c>
      <c r="R104" s="9">
        <v>0</v>
      </c>
      <c r="S104" s="9">
        <v>31.86</v>
      </c>
      <c r="T104" s="9">
        <v>0</v>
      </c>
      <c r="U104" s="9">
        <v>0</v>
      </c>
      <c r="V104" s="9">
        <v>0</v>
      </c>
      <c r="W104" s="8">
        <v>4299280.87</v>
      </c>
      <c r="X104" s="8">
        <v>0</v>
      </c>
      <c r="Y104" s="8">
        <v>0</v>
      </c>
      <c r="Z104" s="8">
        <v>0</v>
      </c>
      <c r="AA104" s="8">
        <v>4299280.87</v>
      </c>
      <c r="AB104" s="8">
        <v>0</v>
      </c>
      <c r="AC104" s="8">
        <v>0</v>
      </c>
      <c r="AD104" s="8">
        <v>0</v>
      </c>
      <c r="AE104" s="9">
        <v>0</v>
      </c>
      <c r="AF104" s="9">
        <v>0</v>
      </c>
      <c r="AG104" s="9">
        <v>0</v>
      </c>
      <c r="AH104" s="9">
        <v>100</v>
      </c>
      <c r="AI104" s="9">
        <v>0</v>
      </c>
      <c r="AJ104" s="9">
        <v>0</v>
      </c>
      <c r="AK104" s="9">
        <v>0</v>
      </c>
    </row>
    <row r="105" spans="1:3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258</v>
      </c>
      <c r="G105" s="53" t="s">
        <v>347</v>
      </c>
      <c r="H105" s="8">
        <v>120078.84</v>
      </c>
      <c r="I105" s="8">
        <v>21578.84</v>
      </c>
      <c r="J105" s="8">
        <v>0</v>
      </c>
      <c r="K105" s="8">
        <v>98500</v>
      </c>
      <c r="L105" s="8">
        <v>0</v>
      </c>
      <c r="M105" s="8">
        <v>0</v>
      </c>
      <c r="N105" s="8">
        <v>0</v>
      </c>
      <c r="O105" s="8">
        <v>0</v>
      </c>
      <c r="P105" s="9">
        <v>17.97</v>
      </c>
      <c r="Q105" s="9">
        <v>0</v>
      </c>
      <c r="R105" s="9">
        <v>82.02</v>
      </c>
      <c r="S105" s="9">
        <v>0</v>
      </c>
      <c r="T105" s="9">
        <v>0</v>
      </c>
      <c r="U105" s="9">
        <v>0</v>
      </c>
      <c r="V105" s="9">
        <v>0</v>
      </c>
      <c r="W105" s="8">
        <v>98500</v>
      </c>
      <c r="X105" s="8">
        <v>0</v>
      </c>
      <c r="Y105" s="8">
        <v>0</v>
      </c>
      <c r="Z105" s="8">
        <v>98500</v>
      </c>
      <c r="AA105" s="8">
        <v>0</v>
      </c>
      <c r="AB105" s="8">
        <v>0</v>
      </c>
      <c r="AC105" s="8">
        <v>0</v>
      </c>
      <c r="AD105" s="8">
        <v>0</v>
      </c>
      <c r="AE105" s="9">
        <v>0</v>
      </c>
      <c r="AF105" s="9">
        <v>0</v>
      </c>
      <c r="AG105" s="9">
        <v>100</v>
      </c>
      <c r="AH105" s="9">
        <v>0</v>
      </c>
      <c r="AI105" s="9">
        <v>0</v>
      </c>
      <c r="AJ105" s="9">
        <v>0</v>
      </c>
      <c r="AK105" s="9">
        <v>0</v>
      </c>
    </row>
    <row r="106" spans="1:3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258</v>
      </c>
      <c r="G106" s="53" t="s">
        <v>348</v>
      </c>
      <c r="H106" s="8">
        <v>7500702</v>
      </c>
      <c r="I106" s="8">
        <v>7500702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100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473948.15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473948.15</v>
      </c>
      <c r="AD106" s="8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100</v>
      </c>
      <c r="AK106" s="9">
        <v>0</v>
      </c>
    </row>
    <row r="107" spans="1:3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258</v>
      </c>
      <c r="G107" s="53" t="s">
        <v>349</v>
      </c>
      <c r="H107" s="8">
        <v>3916392</v>
      </c>
      <c r="I107" s="8">
        <v>3220392</v>
      </c>
      <c r="J107" s="8">
        <v>0</v>
      </c>
      <c r="K107" s="8">
        <v>0</v>
      </c>
      <c r="L107" s="8">
        <v>0</v>
      </c>
      <c r="M107" s="8">
        <v>0</v>
      </c>
      <c r="N107" s="8">
        <v>696000</v>
      </c>
      <c r="O107" s="8">
        <v>0</v>
      </c>
      <c r="P107" s="9">
        <v>82.22</v>
      </c>
      <c r="Q107" s="9">
        <v>0</v>
      </c>
      <c r="R107" s="9">
        <v>0</v>
      </c>
      <c r="S107" s="9">
        <v>0</v>
      </c>
      <c r="T107" s="9">
        <v>0</v>
      </c>
      <c r="U107" s="9">
        <v>17.77</v>
      </c>
      <c r="V107" s="9">
        <v>0</v>
      </c>
      <c r="W107" s="8">
        <v>696897.35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696897.35</v>
      </c>
      <c r="AD107" s="8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100</v>
      </c>
      <c r="AK107" s="9">
        <v>0</v>
      </c>
    </row>
    <row r="108" spans="1:3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258</v>
      </c>
      <c r="G108" s="53" t="s">
        <v>350</v>
      </c>
      <c r="H108" s="8">
        <v>10156012.31</v>
      </c>
      <c r="I108" s="8">
        <v>10156012.31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9">
        <v>100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0</v>
      </c>
      <c r="AD108" s="8">
        <v>0</v>
      </c>
      <c r="AE108" s="9"/>
      <c r="AF108" s="9"/>
      <c r="AG108" s="9"/>
      <c r="AH108" s="9"/>
      <c r="AI108" s="9"/>
      <c r="AJ108" s="9"/>
      <c r="AK108" s="9"/>
    </row>
    <row r="109" spans="1:3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258</v>
      </c>
      <c r="G109" s="53" t="s">
        <v>351</v>
      </c>
      <c r="H109" s="8">
        <v>815100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815100</v>
      </c>
      <c r="O109" s="8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100</v>
      </c>
      <c r="V109" s="9">
        <v>0</v>
      </c>
      <c r="W109" s="8">
        <v>1812648.88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1812648.88</v>
      </c>
      <c r="AD109" s="8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100</v>
      </c>
      <c r="AK109" s="9">
        <v>0</v>
      </c>
    </row>
    <row r="110" spans="1:3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258</v>
      </c>
      <c r="G110" s="53" t="s">
        <v>352</v>
      </c>
      <c r="H110" s="8">
        <v>3390000</v>
      </c>
      <c r="I110" s="8">
        <v>3390000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9">
        <v>100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8">
        <v>722719.71</v>
      </c>
      <c r="X110" s="8">
        <v>722719.71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9">
        <v>100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</row>
    <row r="111" spans="1:3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258</v>
      </c>
      <c r="G111" s="53" t="s">
        <v>353</v>
      </c>
      <c r="H111" s="8">
        <v>6815527</v>
      </c>
      <c r="I111" s="8">
        <v>6090000</v>
      </c>
      <c r="J111" s="8">
        <v>0</v>
      </c>
      <c r="K111" s="8">
        <v>49390</v>
      </c>
      <c r="L111" s="8">
        <v>0</v>
      </c>
      <c r="M111" s="8">
        <v>0</v>
      </c>
      <c r="N111" s="8">
        <v>676137</v>
      </c>
      <c r="O111" s="8">
        <v>0</v>
      </c>
      <c r="P111" s="9">
        <v>89.35</v>
      </c>
      <c r="Q111" s="9">
        <v>0</v>
      </c>
      <c r="R111" s="9">
        <v>0.72</v>
      </c>
      <c r="S111" s="9">
        <v>0</v>
      </c>
      <c r="T111" s="9">
        <v>0</v>
      </c>
      <c r="U111" s="9">
        <v>9.92</v>
      </c>
      <c r="V111" s="9">
        <v>0</v>
      </c>
      <c r="W111" s="8">
        <v>1184846.24</v>
      </c>
      <c r="X111" s="8">
        <v>0</v>
      </c>
      <c r="Y111" s="8">
        <v>0</v>
      </c>
      <c r="Z111" s="8">
        <v>49390</v>
      </c>
      <c r="AA111" s="8">
        <v>0</v>
      </c>
      <c r="AB111" s="8">
        <v>0</v>
      </c>
      <c r="AC111" s="8">
        <v>1135456.24</v>
      </c>
      <c r="AD111" s="8">
        <v>0</v>
      </c>
      <c r="AE111" s="9">
        <v>0</v>
      </c>
      <c r="AF111" s="9">
        <v>0</v>
      </c>
      <c r="AG111" s="9">
        <v>4.16</v>
      </c>
      <c r="AH111" s="9">
        <v>0</v>
      </c>
      <c r="AI111" s="9">
        <v>0</v>
      </c>
      <c r="AJ111" s="9">
        <v>95.83</v>
      </c>
      <c r="AK111" s="9">
        <v>0</v>
      </c>
    </row>
    <row r="112" spans="1:3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258</v>
      </c>
      <c r="G112" s="53" t="s">
        <v>354</v>
      </c>
      <c r="H112" s="8">
        <v>1600000</v>
      </c>
      <c r="I112" s="8">
        <v>800000</v>
      </c>
      <c r="J112" s="8">
        <v>0</v>
      </c>
      <c r="K112" s="8">
        <v>0</v>
      </c>
      <c r="L112" s="8">
        <v>0</v>
      </c>
      <c r="M112" s="8">
        <v>0</v>
      </c>
      <c r="N112" s="8">
        <v>800000</v>
      </c>
      <c r="O112" s="8">
        <v>0</v>
      </c>
      <c r="P112" s="9">
        <v>50</v>
      </c>
      <c r="Q112" s="9">
        <v>0</v>
      </c>
      <c r="R112" s="9">
        <v>0</v>
      </c>
      <c r="S112" s="9">
        <v>0</v>
      </c>
      <c r="T112" s="9">
        <v>0</v>
      </c>
      <c r="U112" s="9">
        <v>50</v>
      </c>
      <c r="V112" s="9">
        <v>0</v>
      </c>
      <c r="W112" s="8">
        <v>2963352.19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2963352.19</v>
      </c>
      <c r="AD112" s="8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100</v>
      </c>
      <c r="AK112" s="9">
        <v>0</v>
      </c>
    </row>
    <row r="113" spans="1:3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258</v>
      </c>
      <c r="G113" s="53" t="s">
        <v>355</v>
      </c>
      <c r="H113" s="8">
        <v>1585350</v>
      </c>
      <c r="I113" s="8">
        <v>1585350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9">
        <v>100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9"/>
      <c r="AF113" s="9"/>
      <c r="AG113" s="9"/>
      <c r="AH113" s="9"/>
      <c r="AI113" s="9"/>
      <c r="AJ113" s="9"/>
      <c r="AK113" s="9"/>
    </row>
    <row r="114" spans="1:3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258</v>
      </c>
      <c r="G114" s="53" t="s">
        <v>356</v>
      </c>
      <c r="H114" s="8">
        <v>1008761.93</v>
      </c>
      <c r="I114" s="8">
        <v>463000</v>
      </c>
      <c r="J114" s="8">
        <v>0</v>
      </c>
      <c r="K114" s="8">
        <v>181856.8</v>
      </c>
      <c r="L114" s="8">
        <v>0</v>
      </c>
      <c r="M114" s="8">
        <v>0</v>
      </c>
      <c r="N114" s="8">
        <v>363905.13</v>
      </c>
      <c r="O114" s="8">
        <v>0</v>
      </c>
      <c r="P114" s="9">
        <v>45.89</v>
      </c>
      <c r="Q114" s="9">
        <v>0</v>
      </c>
      <c r="R114" s="9">
        <v>18.02</v>
      </c>
      <c r="S114" s="9">
        <v>0</v>
      </c>
      <c r="T114" s="9">
        <v>0</v>
      </c>
      <c r="U114" s="9">
        <v>36.07</v>
      </c>
      <c r="V114" s="9">
        <v>0</v>
      </c>
      <c r="W114" s="8">
        <v>1081681.47</v>
      </c>
      <c r="X114" s="8">
        <v>0</v>
      </c>
      <c r="Y114" s="8">
        <v>0</v>
      </c>
      <c r="Z114" s="8">
        <v>51856.8</v>
      </c>
      <c r="AA114" s="8">
        <v>0</v>
      </c>
      <c r="AB114" s="8">
        <v>0</v>
      </c>
      <c r="AC114" s="8">
        <v>1029824.67</v>
      </c>
      <c r="AD114" s="8">
        <v>0</v>
      </c>
      <c r="AE114" s="9">
        <v>0</v>
      </c>
      <c r="AF114" s="9">
        <v>0</v>
      </c>
      <c r="AG114" s="9">
        <v>4.79</v>
      </c>
      <c r="AH114" s="9">
        <v>0</v>
      </c>
      <c r="AI114" s="9">
        <v>0</v>
      </c>
      <c r="AJ114" s="9">
        <v>95.2</v>
      </c>
      <c r="AK114" s="9">
        <v>0</v>
      </c>
    </row>
    <row r="115" spans="1:3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8475000</v>
      </c>
      <c r="I115" s="8">
        <v>8475000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9">
        <v>100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8">
        <v>615113.64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615113.64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100</v>
      </c>
      <c r="AK115" s="9">
        <v>0</v>
      </c>
    </row>
    <row r="116" spans="1:3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258</v>
      </c>
      <c r="G116" s="53" t="s">
        <v>358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9"/>
      <c r="Q116" s="9"/>
      <c r="R116" s="9"/>
      <c r="S116" s="9"/>
      <c r="T116" s="9"/>
      <c r="U116" s="9"/>
      <c r="V116" s="9"/>
      <c r="W116" s="8">
        <v>42016.93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42016.93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258</v>
      </c>
      <c r="G117" s="53" t="s">
        <v>359</v>
      </c>
      <c r="H117" s="8">
        <v>335838.22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335838.22</v>
      </c>
      <c r="O117" s="8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100</v>
      </c>
      <c r="V117" s="9">
        <v>0</v>
      </c>
      <c r="W117" s="8">
        <v>335838.22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335838.22</v>
      </c>
      <c r="AD117" s="8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100</v>
      </c>
      <c r="AK117" s="9">
        <v>0</v>
      </c>
    </row>
    <row r="118" spans="1:3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258</v>
      </c>
      <c r="G118" s="53" t="s">
        <v>360</v>
      </c>
      <c r="H118" s="8">
        <v>1455125.96</v>
      </c>
      <c r="I118" s="8">
        <v>750000</v>
      </c>
      <c r="J118" s="8">
        <v>0</v>
      </c>
      <c r="K118" s="8">
        <v>293300</v>
      </c>
      <c r="L118" s="8">
        <v>0</v>
      </c>
      <c r="M118" s="8">
        <v>0</v>
      </c>
      <c r="N118" s="8">
        <v>411825.96</v>
      </c>
      <c r="O118" s="8">
        <v>0</v>
      </c>
      <c r="P118" s="9">
        <v>51.54</v>
      </c>
      <c r="Q118" s="9">
        <v>0</v>
      </c>
      <c r="R118" s="9">
        <v>20.15</v>
      </c>
      <c r="S118" s="9">
        <v>0</v>
      </c>
      <c r="T118" s="9">
        <v>0</v>
      </c>
      <c r="U118" s="9">
        <v>28.3</v>
      </c>
      <c r="V118" s="9">
        <v>0</v>
      </c>
      <c r="W118" s="8">
        <v>411825.96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411825.96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100</v>
      </c>
      <c r="AK118" s="9">
        <v>0</v>
      </c>
    </row>
    <row r="119" spans="1:3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258</v>
      </c>
      <c r="G119" s="53" t="s">
        <v>361</v>
      </c>
      <c r="H119" s="8">
        <v>7387121.9</v>
      </c>
      <c r="I119" s="8">
        <v>7387121.9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9">
        <v>100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8">
        <v>1002125.96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1002125.96</v>
      </c>
      <c r="AD119" s="8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100</v>
      </c>
      <c r="AK119" s="9">
        <v>0</v>
      </c>
    </row>
    <row r="120" spans="1:3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258</v>
      </c>
      <c r="G120" s="53" t="s">
        <v>267</v>
      </c>
      <c r="H120" s="8">
        <v>9955350.94</v>
      </c>
      <c r="I120" s="8">
        <v>5600000</v>
      </c>
      <c r="J120" s="8">
        <v>0</v>
      </c>
      <c r="K120" s="8">
        <v>0</v>
      </c>
      <c r="L120" s="8">
        <v>4355350.94</v>
      </c>
      <c r="M120" s="8">
        <v>0</v>
      </c>
      <c r="N120" s="8">
        <v>0</v>
      </c>
      <c r="O120" s="8">
        <v>0</v>
      </c>
      <c r="P120" s="9">
        <v>56.25</v>
      </c>
      <c r="Q120" s="9">
        <v>0</v>
      </c>
      <c r="R120" s="9">
        <v>0</v>
      </c>
      <c r="S120" s="9">
        <v>43.74</v>
      </c>
      <c r="T120" s="9">
        <v>0</v>
      </c>
      <c r="U120" s="9">
        <v>0</v>
      </c>
      <c r="V120" s="9">
        <v>0</v>
      </c>
      <c r="W120" s="8">
        <v>7480249.91</v>
      </c>
      <c r="X120" s="8">
        <v>0</v>
      </c>
      <c r="Y120" s="8">
        <v>0</v>
      </c>
      <c r="Z120" s="8">
        <v>0</v>
      </c>
      <c r="AA120" s="8">
        <v>7480249.91</v>
      </c>
      <c r="AB120" s="8">
        <v>0</v>
      </c>
      <c r="AC120" s="8">
        <v>0</v>
      </c>
      <c r="AD120" s="8">
        <v>0</v>
      </c>
      <c r="AE120" s="9">
        <v>0</v>
      </c>
      <c r="AF120" s="9">
        <v>0</v>
      </c>
      <c r="AG120" s="9">
        <v>0</v>
      </c>
      <c r="AH120" s="9">
        <v>100</v>
      </c>
      <c r="AI120" s="9">
        <v>0</v>
      </c>
      <c r="AJ120" s="9">
        <v>0</v>
      </c>
      <c r="AK120" s="9">
        <v>0</v>
      </c>
    </row>
    <row r="121" spans="1:3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258</v>
      </c>
      <c r="G121" s="53" t="s">
        <v>362</v>
      </c>
      <c r="H121" s="8">
        <v>544838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544838</v>
      </c>
      <c r="O121" s="8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100</v>
      </c>
      <c r="V121" s="9">
        <v>0</v>
      </c>
      <c r="W121" s="8">
        <v>1366781.88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1366781.88</v>
      </c>
      <c r="AD121" s="8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100</v>
      </c>
      <c r="AK121" s="9">
        <v>0</v>
      </c>
    </row>
    <row r="122" spans="1:3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258</v>
      </c>
      <c r="G122" s="53" t="s">
        <v>363</v>
      </c>
      <c r="H122" s="8">
        <v>3249601.05</v>
      </c>
      <c r="I122" s="8">
        <v>0</v>
      </c>
      <c r="J122" s="8">
        <v>0</v>
      </c>
      <c r="K122" s="8">
        <v>0</v>
      </c>
      <c r="L122" s="8">
        <v>3249601.05</v>
      </c>
      <c r="M122" s="8">
        <v>0</v>
      </c>
      <c r="N122" s="8">
        <v>0</v>
      </c>
      <c r="O122" s="8">
        <v>0</v>
      </c>
      <c r="P122" s="9">
        <v>0</v>
      </c>
      <c r="Q122" s="9">
        <v>0</v>
      </c>
      <c r="R122" s="9">
        <v>0</v>
      </c>
      <c r="S122" s="9">
        <v>100</v>
      </c>
      <c r="T122" s="9">
        <v>0</v>
      </c>
      <c r="U122" s="9">
        <v>0</v>
      </c>
      <c r="V122" s="9">
        <v>0</v>
      </c>
      <c r="W122" s="8">
        <v>4935179.38</v>
      </c>
      <c r="X122" s="8">
        <v>0</v>
      </c>
      <c r="Y122" s="8">
        <v>0</v>
      </c>
      <c r="Z122" s="8">
        <v>0</v>
      </c>
      <c r="AA122" s="8">
        <v>4573289.38</v>
      </c>
      <c r="AB122" s="8">
        <v>0</v>
      </c>
      <c r="AC122" s="8">
        <v>361890</v>
      </c>
      <c r="AD122" s="8">
        <v>0</v>
      </c>
      <c r="AE122" s="9">
        <v>0</v>
      </c>
      <c r="AF122" s="9">
        <v>0</v>
      </c>
      <c r="AG122" s="9">
        <v>0</v>
      </c>
      <c r="AH122" s="9">
        <v>92.66</v>
      </c>
      <c r="AI122" s="9">
        <v>0</v>
      </c>
      <c r="AJ122" s="9">
        <v>7.33</v>
      </c>
      <c r="AK122" s="9">
        <v>0</v>
      </c>
    </row>
    <row r="123" spans="1:3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258</v>
      </c>
      <c r="G123" s="53" t="s">
        <v>268</v>
      </c>
      <c r="H123" s="8">
        <v>450032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450032</v>
      </c>
      <c r="O123" s="8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100</v>
      </c>
      <c r="V123" s="9">
        <v>0</v>
      </c>
      <c r="W123" s="8">
        <v>2392948.36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2392948.36</v>
      </c>
      <c r="AD123" s="8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100</v>
      </c>
      <c r="AK123" s="9">
        <v>0</v>
      </c>
    </row>
    <row r="124" spans="1:3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258</v>
      </c>
      <c r="G124" s="53" t="s">
        <v>269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9"/>
      <c r="Q124" s="9"/>
      <c r="R124" s="9"/>
      <c r="S124" s="9"/>
      <c r="T124" s="9"/>
      <c r="U124" s="9"/>
      <c r="V124" s="9"/>
      <c r="W124" s="8">
        <v>59369.25</v>
      </c>
      <c r="X124" s="8">
        <v>52042.46</v>
      </c>
      <c r="Y124" s="8">
        <v>0</v>
      </c>
      <c r="Z124" s="8">
        <v>0</v>
      </c>
      <c r="AA124" s="8">
        <v>0</v>
      </c>
      <c r="AB124" s="8">
        <v>0</v>
      </c>
      <c r="AC124" s="8">
        <v>7326.79</v>
      </c>
      <c r="AD124" s="8">
        <v>0</v>
      </c>
      <c r="AE124" s="9">
        <v>87.65</v>
      </c>
      <c r="AF124" s="9">
        <v>0</v>
      </c>
      <c r="AG124" s="9">
        <v>0</v>
      </c>
      <c r="AH124" s="9">
        <v>0</v>
      </c>
      <c r="AI124" s="9">
        <v>0</v>
      </c>
      <c r="AJ124" s="9">
        <v>12.34</v>
      </c>
      <c r="AK124" s="9">
        <v>0</v>
      </c>
    </row>
    <row r="125" spans="1:3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258</v>
      </c>
      <c r="G125" s="53" t="s">
        <v>364</v>
      </c>
      <c r="H125" s="8">
        <v>1307432.22</v>
      </c>
      <c r="I125" s="8">
        <v>1164460</v>
      </c>
      <c r="J125" s="8">
        <v>0</v>
      </c>
      <c r="K125" s="8">
        <v>0</v>
      </c>
      <c r="L125" s="8">
        <v>0</v>
      </c>
      <c r="M125" s="8">
        <v>0</v>
      </c>
      <c r="N125" s="8">
        <v>142972.22</v>
      </c>
      <c r="O125" s="8">
        <v>0</v>
      </c>
      <c r="P125" s="9">
        <v>89.06</v>
      </c>
      <c r="Q125" s="9">
        <v>0</v>
      </c>
      <c r="R125" s="9">
        <v>0</v>
      </c>
      <c r="S125" s="9">
        <v>0</v>
      </c>
      <c r="T125" s="9">
        <v>0</v>
      </c>
      <c r="U125" s="9">
        <v>10.93</v>
      </c>
      <c r="V125" s="9">
        <v>0</v>
      </c>
      <c r="W125" s="8">
        <v>142972.22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142972.22</v>
      </c>
      <c r="AD125" s="8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100</v>
      </c>
      <c r="AK125" s="9">
        <v>0</v>
      </c>
    </row>
    <row r="126" spans="1:3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258</v>
      </c>
      <c r="G126" s="53" t="s">
        <v>365</v>
      </c>
      <c r="H126" s="8">
        <v>2122820</v>
      </c>
      <c r="I126" s="8">
        <v>1230000</v>
      </c>
      <c r="J126" s="8">
        <v>0</v>
      </c>
      <c r="K126" s="8">
        <v>0</v>
      </c>
      <c r="L126" s="8">
        <v>0</v>
      </c>
      <c r="M126" s="8">
        <v>0</v>
      </c>
      <c r="N126" s="8">
        <v>892820</v>
      </c>
      <c r="O126" s="8">
        <v>0</v>
      </c>
      <c r="P126" s="9">
        <v>57.94</v>
      </c>
      <c r="Q126" s="9">
        <v>0</v>
      </c>
      <c r="R126" s="9">
        <v>0</v>
      </c>
      <c r="S126" s="9">
        <v>0</v>
      </c>
      <c r="T126" s="9">
        <v>0</v>
      </c>
      <c r="U126" s="9">
        <v>42.05</v>
      </c>
      <c r="V126" s="9">
        <v>0</v>
      </c>
      <c r="W126" s="8">
        <v>1168898.67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1168898.67</v>
      </c>
      <c r="AD126" s="8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100</v>
      </c>
      <c r="AK126" s="9">
        <v>0</v>
      </c>
    </row>
    <row r="127" spans="1:3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258</v>
      </c>
      <c r="G127" s="53" t="s">
        <v>366</v>
      </c>
      <c r="H127" s="8">
        <v>5635884</v>
      </c>
      <c r="I127" s="8">
        <v>5326000</v>
      </c>
      <c r="J127" s="8">
        <v>0</v>
      </c>
      <c r="K127" s="8">
        <v>0</v>
      </c>
      <c r="L127" s="8">
        <v>0</v>
      </c>
      <c r="M127" s="8">
        <v>0</v>
      </c>
      <c r="N127" s="8">
        <v>309884</v>
      </c>
      <c r="O127" s="8">
        <v>0</v>
      </c>
      <c r="P127" s="9">
        <v>94.5</v>
      </c>
      <c r="Q127" s="9">
        <v>0</v>
      </c>
      <c r="R127" s="9">
        <v>0</v>
      </c>
      <c r="S127" s="9">
        <v>0</v>
      </c>
      <c r="T127" s="9">
        <v>0</v>
      </c>
      <c r="U127" s="9">
        <v>5.49</v>
      </c>
      <c r="V127" s="9">
        <v>0</v>
      </c>
      <c r="W127" s="8">
        <v>871646.57</v>
      </c>
      <c r="X127" s="8">
        <v>0</v>
      </c>
      <c r="Y127" s="8">
        <v>0</v>
      </c>
      <c r="Z127" s="8">
        <v>0</v>
      </c>
      <c r="AA127" s="8">
        <v>396646.57</v>
      </c>
      <c r="AB127" s="8">
        <v>0</v>
      </c>
      <c r="AC127" s="8">
        <v>475000</v>
      </c>
      <c r="AD127" s="8">
        <v>0</v>
      </c>
      <c r="AE127" s="9">
        <v>0</v>
      </c>
      <c r="AF127" s="9">
        <v>0</v>
      </c>
      <c r="AG127" s="9">
        <v>0</v>
      </c>
      <c r="AH127" s="9">
        <v>45.5</v>
      </c>
      <c r="AI127" s="9">
        <v>0</v>
      </c>
      <c r="AJ127" s="9">
        <v>54.49</v>
      </c>
      <c r="AK127" s="9">
        <v>0</v>
      </c>
    </row>
    <row r="128" spans="1:3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1578442.14</v>
      </c>
      <c r="I128" s="8">
        <v>1520000</v>
      </c>
      <c r="J128" s="8">
        <v>0</v>
      </c>
      <c r="K128" s="8">
        <v>0</v>
      </c>
      <c r="L128" s="8">
        <v>0</v>
      </c>
      <c r="M128" s="8">
        <v>0</v>
      </c>
      <c r="N128" s="8">
        <v>58442.14</v>
      </c>
      <c r="O128" s="8">
        <v>0</v>
      </c>
      <c r="P128" s="9">
        <v>96.29</v>
      </c>
      <c r="Q128" s="9">
        <v>0</v>
      </c>
      <c r="R128" s="9">
        <v>0</v>
      </c>
      <c r="S128" s="9">
        <v>0</v>
      </c>
      <c r="T128" s="9">
        <v>0</v>
      </c>
      <c r="U128" s="9">
        <v>3.7</v>
      </c>
      <c r="V128" s="9">
        <v>0</v>
      </c>
      <c r="W128" s="8">
        <v>58442.14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58442.14</v>
      </c>
      <c r="AD128" s="8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100</v>
      </c>
      <c r="AK128" s="9">
        <v>0</v>
      </c>
    </row>
    <row r="129" spans="1:3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258</v>
      </c>
      <c r="G129" s="53" t="s">
        <v>368</v>
      </c>
      <c r="H129" s="8">
        <v>1163953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1163953</v>
      </c>
      <c r="O129" s="8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100</v>
      </c>
      <c r="V129" s="9">
        <v>0</v>
      </c>
      <c r="W129" s="8">
        <v>1163953.83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1163953.83</v>
      </c>
      <c r="AD129" s="8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100</v>
      </c>
      <c r="AK129" s="9">
        <v>0</v>
      </c>
    </row>
    <row r="130" spans="1:3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258</v>
      </c>
      <c r="G130" s="53" t="s">
        <v>369</v>
      </c>
      <c r="H130" s="8">
        <v>2602517.74</v>
      </c>
      <c r="I130" s="8">
        <v>2602517.74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9">
        <v>100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8">
        <v>1319028.36</v>
      </c>
      <c r="X130" s="8">
        <v>1172115.44</v>
      </c>
      <c r="Y130" s="8">
        <v>0</v>
      </c>
      <c r="Z130" s="8">
        <v>0</v>
      </c>
      <c r="AA130" s="8">
        <v>0</v>
      </c>
      <c r="AB130" s="8">
        <v>0</v>
      </c>
      <c r="AC130" s="8">
        <v>146912.92</v>
      </c>
      <c r="AD130" s="8">
        <v>0</v>
      </c>
      <c r="AE130" s="9">
        <v>88.86</v>
      </c>
      <c r="AF130" s="9">
        <v>0</v>
      </c>
      <c r="AG130" s="9">
        <v>0</v>
      </c>
      <c r="AH130" s="9">
        <v>0</v>
      </c>
      <c r="AI130" s="9">
        <v>0</v>
      </c>
      <c r="AJ130" s="9">
        <v>11.13</v>
      </c>
      <c r="AK130" s="9">
        <v>0</v>
      </c>
    </row>
    <row r="131" spans="1:3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258</v>
      </c>
      <c r="G131" s="53" t="s">
        <v>370</v>
      </c>
      <c r="H131" s="8">
        <v>5018991</v>
      </c>
      <c r="I131" s="8">
        <v>3998211</v>
      </c>
      <c r="J131" s="8">
        <v>0</v>
      </c>
      <c r="K131" s="8">
        <v>210000</v>
      </c>
      <c r="L131" s="8">
        <v>810780</v>
      </c>
      <c r="M131" s="8">
        <v>0</v>
      </c>
      <c r="N131" s="8">
        <v>0</v>
      </c>
      <c r="O131" s="8">
        <v>0</v>
      </c>
      <c r="P131" s="9">
        <v>79.66</v>
      </c>
      <c r="Q131" s="9">
        <v>0</v>
      </c>
      <c r="R131" s="9">
        <v>4.18</v>
      </c>
      <c r="S131" s="9">
        <v>16.15</v>
      </c>
      <c r="T131" s="9">
        <v>0</v>
      </c>
      <c r="U131" s="9">
        <v>0</v>
      </c>
      <c r="V131" s="9">
        <v>0</v>
      </c>
      <c r="W131" s="8">
        <v>3472707.87</v>
      </c>
      <c r="X131" s="8">
        <v>0</v>
      </c>
      <c r="Y131" s="8">
        <v>0</v>
      </c>
      <c r="Z131" s="8">
        <v>0</v>
      </c>
      <c r="AA131" s="8">
        <v>3152707.87</v>
      </c>
      <c r="AB131" s="8">
        <v>0</v>
      </c>
      <c r="AC131" s="8">
        <v>320000</v>
      </c>
      <c r="AD131" s="8">
        <v>0</v>
      </c>
      <c r="AE131" s="9">
        <v>0</v>
      </c>
      <c r="AF131" s="9">
        <v>0</v>
      </c>
      <c r="AG131" s="9">
        <v>0</v>
      </c>
      <c r="AH131" s="9">
        <v>90.78</v>
      </c>
      <c r="AI131" s="9">
        <v>0</v>
      </c>
      <c r="AJ131" s="9">
        <v>9.21</v>
      </c>
      <c r="AK131" s="9">
        <v>0</v>
      </c>
    </row>
    <row r="132" spans="1:3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258</v>
      </c>
      <c r="G132" s="53" t="s">
        <v>371</v>
      </c>
      <c r="H132" s="8">
        <v>2563495</v>
      </c>
      <c r="I132" s="8">
        <v>2511809</v>
      </c>
      <c r="J132" s="8">
        <v>0</v>
      </c>
      <c r="K132" s="8">
        <v>0</v>
      </c>
      <c r="L132" s="8">
        <v>0</v>
      </c>
      <c r="M132" s="8">
        <v>0</v>
      </c>
      <c r="N132" s="8">
        <v>51686</v>
      </c>
      <c r="O132" s="8">
        <v>0</v>
      </c>
      <c r="P132" s="9">
        <v>97.98</v>
      </c>
      <c r="Q132" s="9">
        <v>0</v>
      </c>
      <c r="R132" s="9">
        <v>0</v>
      </c>
      <c r="S132" s="9">
        <v>0</v>
      </c>
      <c r="T132" s="9">
        <v>0</v>
      </c>
      <c r="U132" s="9">
        <v>2.01</v>
      </c>
      <c r="V132" s="9">
        <v>0</v>
      </c>
      <c r="W132" s="8">
        <v>51686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51686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2797096</v>
      </c>
      <c r="I133" s="8">
        <v>0</v>
      </c>
      <c r="J133" s="8">
        <v>0</v>
      </c>
      <c r="K133" s="8">
        <v>85930.5</v>
      </c>
      <c r="L133" s="8">
        <v>2711165.5</v>
      </c>
      <c r="M133" s="8">
        <v>0</v>
      </c>
      <c r="N133" s="8">
        <v>0</v>
      </c>
      <c r="O133" s="8">
        <v>0</v>
      </c>
      <c r="P133" s="9">
        <v>0</v>
      </c>
      <c r="Q133" s="9">
        <v>0</v>
      </c>
      <c r="R133" s="9">
        <v>3.07</v>
      </c>
      <c r="S133" s="9">
        <v>96.92</v>
      </c>
      <c r="T133" s="9">
        <v>0</v>
      </c>
      <c r="U133" s="9">
        <v>0</v>
      </c>
      <c r="V133" s="9">
        <v>0</v>
      </c>
      <c r="W133" s="8">
        <v>5023718.28</v>
      </c>
      <c r="X133" s="8">
        <v>0</v>
      </c>
      <c r="Y133" s="8">
        <v>0</v>
      </c>
      <c r="Z133" s="8">
        <v>0</v>
      </c>
      <c r="AA133" s="8">
        <v>5023718.28</v>
      </c>
      <c r="AB133" s="8">
        <v>0</v>
      </c>
      <c r="AC133" s="8">
        <v>0</v>
      </c>
      <c r="AD133" s="8">
        <v>0</v>
      </c>
      <c r="AE133" s="9">
        <v>0</v>
      </c>
      <c r="AF133" s="9">
        <v>0</v>
      </c>
      <c r="AG133" s="9">
        <v>0</v>
      </c>
      <c r="AH133" s="9">
        <v>100</v>
      </c>
      <c r="AI133" s="9">
        <v>0</v>
      </c>
      <c r="AJ133" s="9">
        <v>0</v>
      </c>
      <c r="AK133" s="9">
        <v>0</v>
      </c>
    </row>
    <row r="134" spans="1:3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258</v>
      </c>
      <c r="G134" s="53" t="s">
        <v>373</v>
      </c>
      <c r="H134" s="8">
        <v>4213478.45</v>
      </c>
      <c r="I134" s="8">
        <v>2000000</v>
      </c>
      <c r="J134" s="8">
        <v>0</v>
      </c>
      <c r="K134" s="8">
        <v>0</v>
      </c>
      <c r="L134" s="8">
        <v>0</v>
      </c>
      <c r="M134" s="8">
        <v>0</v>
      </c>
      <c r="N134" s="8">
        <v>2213478.45</v>
      </c>
      <c r="O134" s="8">
        <v>0</v>
      </c>
      <c r="P134" s="9">
        <v>47.46</v>
      </c>
      <c r="Q134" s="9">
        <v>0</v>
      </c>
      <c r="R134" s="9">
        <v>0</v>
      </c>
      <c r="S134" s="9">
        <v>0</v>
      </c>
      <c r="T134" s="9">
        <v>0</v>
      </c>
      <c r="U134" s="9">
        <v>52.53</v>
      </c>
      <c r="V134" s="9">
        <v>0</v>
      </c>
      <c r="W134" s="8">
        <v>2113478.45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2113478.45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100</v>
      </c>
      <c r="AK134" s="9">
        <v>0</v>
      </c>
    </row>
    <row r="135" spans="1:3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258</v>
      </c>
      <c r="G135" s="53" t="s">
        <v>374</v>
      </c>
      <c r="H135" s="8">
        <v>401617.37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401617.37</v>
      </c>
      <c r="O135" s="8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100</v>
      </c>
      <c r="V135" s="9">
        <v>0</v>
      </c>
      <c r="W135" s="8">
        <v>613114.81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613114.81</v>
      </c>
      <c r="AD135" s="8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100</v>
      </c>
      <c r="AK135" s="9">
        <v>0</v>
      </c>
    </row>
    <row r="136" spans="1:3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/>
      <c r="Q136" s="9"/>
      <c r="R136" s="9"/>
      <c r="S136" s="9"/>
      <c r="T136" s="9"/>
      <c r="U136" s="9"/>
      <c r="V136" s="9"/>
      <c r="W136" s="8">
        <v>2311580.89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2311580.89</v>
      </c>
      <c r="AD136" s="8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100</v>
      </c>
      <c r="AK136" s="9">
        <v>0</v>
      </c>
    </row>
    <row r="137" spans="1:3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258</v>
      </c>
      <c r="G137" s="53" t="s">
        <v>376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9"/>
      <c r="Q137" s="9"/>
      <c r="R137" s="9"/>
      <c r="S137" s="9"/>
      <c r="T137" s="9"/>
      <c r="U137" s="9"/>
      <c r="V137" s="9"/>
      <c r="W137" s="8">
        <v>176105.12</v>
      </c>
      <c r="X137" s="8">
        <v>176105.12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9">
        <v>100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</row>
    <row r="138" spans="1:3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258</v>
      </c>
      <c r="G138" s="53" t="s">
        <v>377</v>
      </c>
      <c r="H138" s="8">
        <v>1882530.24</v>
      </c>
      <c r="I138" s="8">
        <v>1782535.59</v>
      </c>
      <c r="J138" s="8">
        <v>0</v>
      </c>
      <c r="K138" s="8">
        <v>99994.65</v>
      </c>
      <c r="L138" s="8">
        <v>0</v>
      </c>
      <c r="M138" s="8">
        <v>0</v>
      </c>
      <c r="N138" s="8">
        <v>0</v>
      </c>
      <c r="O138" s="8">
        <v>0</v>
      </c>
      <c r="P138" s="9">
        <v>94.68</v>
      </c>
      <c r="Q138" s="9">
        <v>0</v>
      </c>
      <c r="R138" s="9">
        <v>5.31</v>
      </c>
      <c r="S138" s="9">
        <v>0</v>
      </c>
      <c r="T138" s="9">
        <v>0</v>
      </c>
      <c r="U138" s="9">
        <v>0</v>
      </c>
      <c r="V138" s="9">
        <v>0</v>
      </c>
      <c r="W138" s="8">
        <v>435902.91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435902.91</v>
      </c>
      <c r="AD138" s="8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100</v>
      </c>
      <c r="AK138" s="9">
        <v>0</v>
      </c>
    </row>
    <row r="139" spans="1:3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258</v>
      </c>
      <c r="G139" s="53" t="s">
        <v>378</v>
      </c>
      <c r="H139" s="8">
        <v>546132</v>
      </c>
      <c r="I139" s="8">
        <v>546132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9">
        <v>100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8">
        <v>488497.56</v>
      </c>
      <c r="X139" s="8">
        <v>100000</v>
      </c>
      <c r="Y139" s="8">
        <v>0</v>
      </c>
      <c r="Z139" s="8">
        <v>0</v>
      </c>
      <c r="AA139" s="8">
        <v>0</v>
      </c>
      <c r="AB139" s="8">
        <v>0</v>
      </c>
      <c r="AC139" s="8">
        <v>388497.56</v>
      </c>
      <c r="AD139" s="8">
        <v>0</v>
      </c>
      <c r="AE139" s="9">
        <v>20.47</v>
      </c>
      <c r="AF139" s="9">
        <v>0</v>
      </c>
      <c r="AG139" s="9">
        <v>0</v>
      </c>
      <c r="AH139" s="9">
        <v>0</v>
      </c>
      <c r="AI139" s="9">
        <v>0</v>
      </c>
      <c r="AJ139" s="9">
        <v>79.52</v>
      </c>
      <c r="AK139" s="9">
        <v>0</v>
      </c>
    </row>
    <row r="140" spans="1:3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258</v>
      </c>
      <c r="G140" s="53" t="s">
        <v>379</v>
      </c>
      <c r="H140" s="8">
        <v>3433864</v>
      </c>
      <c r="I140" s="8">
        <v>3346370</v>
      </c>
      <c r="J140" s="8">
        <v>0</v>
      </c>
      <c r="K140" s="8">
        <v>0</v>
      </c>
      <c r="L140" s="8">
        <v>0</v>
      </c>
      <c r="M140" s="8">
        <v>0</v>
      </c>
      <c r="N140" s="8">
        <v>87494</v>
      </c>
      <c r="O140" s="8">
        <v>0</v>
      </c>
      <c r="P140" s="9">
        <v>97.45</v>
      </c>
      <c r="Q140" s="9">
        <v>0</v>
      </c>
      <c r="R140" s="9">
        <v>0</v>
      </c>
      <c r="S140" s="9">
        <v>0</v>
      </c>
      <c r="T140" s="9">
        <v>0</v>
      </c>
      <c r="U140" s="9">
        <v>2.54</v>
      </c>
      <c r="V140" s="9">
        <v>0</v>
      </c>
      <c r="W140" s="8">
        <v>87493.81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87493.81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100</v>
      </c>
      <c r="AK140" s="9">
        <v>0</v>
      </c>
    </row>
    <row r="141" spans="1:3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258</v>
      </c>
      <c r="G141" s="53" t="s">
        <v>380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9"/>
      <c r="Q141" s="9"/>
      <c r="R141" s="9"/>
      <c r="S141" s="9"/>
      <c r="T141" s="9"/>
      <c r="U141" s="9"/>
      <c r="V141" s="9"/>
      <c r="W141" s="8">
        <v>1213248.84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1213248.84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100</v>
      </c>
      <c r="AK141" s="9">
        <v>0</v>
      </c>
    </row>
    <row r="142" spans="1:3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258</v>
      </c>
      <c r="G142" s="53" t="s">
        <v>381</v>
      </c>
      <c r="H142" s="8">
        <v>313431.28</v>
      </c>
      <c r="I142" s="8">
        <v>0</v>
      </c>
      <c r="J142" s="8">
        <v>0</v>
      </c>
      <c r="K142" s="8">
        <v>0</v>
      </c>
      <c r="L142" s="8">
        <v>313431.28</v>
      </c>
      <c r="M142" s="8">
        <v>0</v>
      </c>
      <c r="N142" s="8">
        <v>0</v>
      </c>
      <c r="O142" s="8">
        <v>0</v>
      </c>
      <c r="P142" s="9">
        <v>0</v>
      </c>
      <c r="Q142" s="9">
        <v>0</v>
      </c>
      <c r="R142" s="9">
        <v>0</v>
      </c>
      <c r="S142" s="9">
        <v>100</v>
      </c>
      <c r="T142" s="9">
        <v>0</v>
      </c>
      <c r="U142" s="9">
        <v>0</v>
      </c>
      <c r="V142" s="9">
        <v>0</v>
      </c>
      <c r="W142" s="8">
        <v>1384946.72</v>
      </c>
      <c r="X142" s="8">
        <v>0</v>
      </c>
      <c r="Y142" s="8">
        <v>0</v>
      </c>
      <c r="Z142" s="8">
        <v>0</v>
      </c>
      <c r="AA142" s="8">
        <v>1139806.72</v>
      </c>
      <c r="AB142" s="8">
        <v>0</v>
      </c>
      <c r="AC142" s="8">
        <v>245140</v>
      </c>
      <c r="AD142" s="8">
        <v>0</v>
      </c>
      <c r="AE142" s="9">
        <v>0</v>
      </c>
      <c r="AF142" s="9">
        <v>0</v>
      </c>
      <c r="AG142" s="9">
        <v>0</v>
      </c>
      <c r="AH142" s="9">
        <v>82.29</v>
      </c>
      <c r="AI142" s="9">
        <v>0</v>
      </c>
      <c r="AJ142" s="9">
        <v>17.7</v>
      </c>
      <c r="AK142" s="9">
        <v>0</v>
      </c>
    </row>
    <row r="143" spans="1:3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258</v>
      </c>
      <c r="G143" s="53" t="s">
        <v>382</v>
      </c>
      <c r="H143" s="8">
        <v>3888716</v>
      </c>
      <c r="I143" s="8">
        <v>3888716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9">
        <v>100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8">
        <v>22443.65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22443.65</v>
      </c>
      <c r="AD143" s="8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100</v>
      </c>
      <c r="AK143" s="9">
        <v>0</v>
      </c>
    </row>
    <row r="144" spans="1:3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258</v>
      </c>
      <c r="G144" s="53" t="s">
        <v>383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9"/>
      <c r="Q144" s="9"/>
      <c r="R144" s="9"/>
      <c r="S144" s="9"/>
      <c r="T144" s="9"/>
      <c r="U144" s="9"/>
      <c r="V144" s="9"/>
      <c r="W144" s="8">
        <v>317566.35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317566.35</v>
      </c>
      <c r="AD144" s="8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100</v>
      </c>
      <c r="AK144" s="9">
        <v>0</v>
      </c>
    </row>
    <row r="145" spans="1:3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258</v>
      </c>
      <c r="G145" s="53" t="s">
        <v>270</v>
      </c>
      <c r="H145" s="8">
        <v>3431000</v>
      </c>
      <c r="I145" s="8">
        <v>3431000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>
        <v>100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8">
        <v>1056062.79</v>
      </c>
      <c r="X145" s="8">
        <v>799560.9</v>
      </c>
      <c r="Y145" s="8">
        <v>0</v>
      </c>
      <c r="Z145" s="8">
        <v>0</v>
      </c>
      <c r="AA145" s="8">
        <v>0</v>
      </c>
      <c r="AB145" s="8">
        <v>0</v>
      </c>
      <c r="AC145" s="8">
        <v>256501.89</v>
      </c>
      <c r="AD145" s="8">
        <v>0</v>
      </c>
      <c r="AE145" s="9">
        <v>75.71</v>
      </c>
      <c r="AF145" s="9">
        <v>0</v>
      </c>
      <c r="AG145" s="9">
        <v>0</v>
      </c>
      <c r="AH145" s="9">
        <v>0</v>
      </c>
      <c r="AI145" s="9">
        <v>0</v>
      </c>
      <c r="AJ145" s="9">
        <v>24.28</v>
      </c>
      <c r="AK145" s="9">
        <v>0</v>
      </c>
    </row>
    <row r="146" spans="1:3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258</v>
      </c>
      <c r="G146" s="53" t="s">
        <v>384</v>
      </c>
      <c r="H146" s="8">
        <v>8020425</v>
      </c>
      <c r="I146" s="8">
        <v>7787425</v>
      </c>
      <c r="J146" s="8">
        <v>0</v>
      </c>
      <c r="K146" s="8">
        <v>0</v>
      </c>
      <c r="L146" s="8">
        <v>0</v>
      </c>
      <c r="M146" s="8">
        <v>0</v>
      </c>
      <c r="N146" s="8">
        <v>233000</v>
      </c>
      <c r="O146" s="8">
        <v>0</v>
      </c>
      <c r="P146" s="9">
        <v>97.09</v>
      </c>
      <c r="Q146" s="9">
        <v>0</v>
      </c>
      <c r="R146" s="9">
        <v>0</v>
      </c>
      <c r="S146" s="9">
        <v>0</v>
      </c>
      <c r="T146" s="9">
        <v>0</v>
      </c>
      <c r="U146" s="9">
        <v>2.9</v>
      </c>
      <c r="V146" s="9">
        <v>0</v>
      </c>
      <c r="W146" s="8">
        <v>2715698.45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2715698.45</v>
      </c>
      <c r="AD146" s="8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100</v>
      </c>
      <c r="AK146" s="9">
        <v>0</v>
      </c>
    </row>
    <row r="147" spans="1:3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5688778</v>
      </c>
      <c r="I147" s="8">
        <v>5347778</v>
      </c>
      <c r="J147" s="8">
        <v>0</v>
      </c>
      <c r="K147" s="8">
        <v>0</v>
      </c>
      <c r="L147" s="8">
        <v>0</v>
      </c>
      <c r="M147" s="8">
        <v>0</v>
      </c>
      <c r="N147" s="8">
        <v>341000</v>
      </c>
      <c r="O147" s="8">
        <v>0</v>
      </c>
      <c r="P147" s="9">
        <v>94</v>
      </c>
      <c r="Q147" s="9">
        <v>0</v>
      </c>
      <c r="R147" s="9">
        <v>0</v>
      </c>
      <c r="S147" s="9">
        <v>0</v>
      </c>
      <c r="T147" s="9">
        <v>0</v>
      </c>
      <c r="U147" s="9">
        <v>5.99</v>
      </c>
      <c r="V147" s="9">
        <v>0</v>
      </c>
      <c r="W147" s="8">
        <v>848791.94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848791.94</v>
      </c>
      <c r="AD147" s="8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100</v>
      </c>
      <c r="AK147" s="9">
        <v>0</v>
      </c>
    </row>
    <row r="148" spans="1:3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258</v>
      </c>
      <c r="G148" s="53" t="s">
        <v>386</v>
      </c>
      <c r="H148" s="8">
        <v>4920882</v>
      </c>
      <c r="I148" s="8">
        <v>4087073</v>
      </c>
      <c r="J148" s="8">
        <v>0</v>
      </c>
      <c r="K148" s="8">
        <v>0</v>
      </c>
      <c r="L148" s="8">
        <v>0</v>
      </c>
      <c r="M148" s="8">
        <v>0</v>
      </c>
      <c r="N148" s="8">
        <v>833809</v>
      </c>
      <c r="O148" s="8">
        <v>0</v>
      </c>
      <c r="P148" s="9">
        <v>83.05</v>
      </c>
      <c r="Q148" s="9">
        <v>0</v>
      </c>
      <c r="R148" s="9">
        <v>0</v>
      </c>
      <c r="S148" s="9">
        <v>0</v>
      </c>
      <c r="T148" s="9">
        <v>0</v>
      </c>
      <c r="U148" s="9">
        <v>16.94</v>
      </c>
      <c r="V148" s="9">
        <v>0</v>
      </c>
      <c r="W148" s="8">
        <v>1622585.03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1622585.03</v>
      </c>
      <c r="AD148" s="8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100</v>
      </c>
      <c r="AK148" s="9">
        <v>0</v>
      </c>
    </row>
    <row r="149" spans="1:3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258</v>
      </c>
      <c r="G149" s="53" t="s">
        <v>387</v>
      </c>
      <c r="H149" s="8">
        <v>1939368.93</v>
      </c>
      <c r="I149" s="8">
        <v>1600000</v>
      </c>
      <c r="J149" s="8">
        <v>0</v>
      </c>
      <c r="K149" s="8">
        <v>0</v>
      </c>
      <c r="L149" s="8">
        <v>0</v>
      </c>
      <c r="M149" s="8">
        <v>0</v>
      </c>
      <c r="N149" s="8">
        <v>339368.93</v>
      </c>
      <c r="O149" s="8">
        <v>0</v>
      </c>
      <c r="P149" s="9">
        <v>82.5</v>
      </c>
      <c r="Q149" s="9">
        <v>0</v>
      </c>
      <c r="R149" s="9">
        <v>0</v>
      </c>
      <c r="S149" s="9">
        <v>0</v>
      </c>
      <c r="T149" s="9">
        <v>0</v>
      </c>
      <c r="U149" s="9">
        <v>17.49</v>
      </c>
      <c r="V149" s="9">
        <v>0</v>
      </c>
      <c r="W149" s="8">
        <v>339368.93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339368.93</v>
      </c>
      <c r="AD149" s="8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100</v>
      </c>
      <c r="AK149" s="9">
        <v>0</v>
      </c>
    </row>
    <row r="150" spans="1:3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258</v>
      </c>
      <c r="G150" s="53" t="s">
        <v>388</v>
      </c>
      <c r="H150" s="8">
        <v>2255000</v>
      </c>
      <c r="I150" s="8">
        <v>2255000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9">
        <v>100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9"/>
      <c r="AF150" s="9"/>
      <c r="AG150" s="9"/>
      <c r="AH150" s="9"/>
      <c r="AI150" s="9"/>
      <c r="AJ150" s="9"/>
      <c r="AK150" s="9"/>
    </row>
    <row r="151" spans="1:3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258</v>
      </c>
      <c r="G151" s="53" t="s">
        <v>389</v>
      </c>
      <c r="H151" s="8">
        <v>1743929.63</v>
      </c>
      <c r="I151" s="8">
        <v>171900</v>
      </c>
      <c r="J151" s="8">
        <v>0</v>
      </c>
      <c r="K151" s="8">
        <v>0</v>
      </c>
      <c r="L151" s="8">
        <v>1572029.63</v>
      </c>
      <c r="M151" s="8">
        <v>0</v>
      </c>
      <c r="N151" s="8">
        <v>0</v>
      </c>
      <c r="O151" s="8">
        <v>0</v>
      </c>
      <c r="P151" s="9">
        <v>9.85</v>
      </c>
      <c r="Q151" s="9">
        <v>0</v>
      </c>
      <c r="R151" s="9">
        <v>0</v>
      </c>
      <c r="S151" s="9">
        <v>90.14</v>
      </c>
      <c r="T151" s="9">
        <v>0</v>
      </c>
      <c r="U151" s="9">
        <v>0</v>
      </c>
      <c r="V151" s="9">
        <v>0</v>
      </c>
      <c r="W151" s="8">
        <v>2227995.74</v>
      </c>
      <c r="X151" s="8">
        <v>0</v>
      </c>
      <c r="Y151" s="8">
        <v>0</v>
      </c>
      <c r="Z151" s="8">
        <v>0</v>
      </c>
      <c r="AA151" s="8">
        <v>2227995.74</v>
      </c>
      <c r="AB151" s="8">
        <v>0</v>
      </c>
      <c r="AC151" s="8">
        <v>0</v>
      </c>
      <c r="AD151" s="8">
        <v>0</v>
      </c>
      <c r="AE151" s="9">
        <v>0</v>
      </c>
      <c r="AF151" s="9">
        <v>0</v>
      </c>
      <c r="AG151" s="9">
        <v>0</v>
      </c>
      <c r="AH151" s="9">
        <v>100</v>
      </c>
      <c r="AI151" s="9">
        <v>0</v>
      </c>
      <c r="AJ151" s="9">
        <v>0</v>
      </c>
      <c r="AK151" s="9">
        <v>0</v>
      </c>
    </row>
    <row r="152" spans="1:3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258</v>
      </c>
      <c r="G152" s="53" t="s">
        <v>272</v>
      </c>
      <c r="H152" s="8">
        <v>11286689</v>
      </c>
      <c r="I152" s="8">
        <v>0</v>
      </c>
      <c r="J152" s="8">
        <v>0</v>
      </c>
      <c r="K152" s="8">
        <v>0</v>
      </c>
      <c r="L152" s="8">
        <v>11286689</v>
      </c>
      <c r="M152" s="8">
        <v>0</v>
      </c>
      <c r="N152" s="8">
        <v>0</v>
      </c>
      <c r="O152" s="8">
        <v>0</v>
      </c>
      <c r="P152" s="9">
        <v>0</v>
      </c>
      <c r="Q152" s="9">
        <v>0</v>
      </c>
      <c r="R152" s="9">
        <v>0</v>
      </c>
      <c r="S152" s="9">
        <v>100</v>
      </c>
      <c r="T152" s="9">
        <v>0</v>
      </c>
      <c r="U152" s="9">
        <v>0</v>
      </c>
      <c r="V152" s="9">
        <v>0</v>
      </c>
      <c r="W152" s="8">
        <v>18335195.11</v>
      </c>
      <c r="X152" s="8">
        <v>0</v>
      </c>
      <c r="Y152" s="8">
        <v>0</v>
      </c>
      <c r="Z152" s="8">
        <v>0</v>
      </c>
      <c r="AA152" s="8">
        <v>14699195.11</v>
      </c>
      <c r="AB152" s="8">
        <v>0</v>
      </c>
      <c r="AC152" s="8">
        <v>3636000</v>
      </c>
      <c r="AD152" s="8">
        <v>0</v>
      </c>
      <c r="AE152" s="9">
        <v>0</v>
      </c>
      <c r="AF152" s="9">
        <v>0</v>
      </c>
      <c r="AG152" s="9">
        <v>0</v>
      </c>
      <c r="AH152" s="9">
        <v>80.16</v>
      </c>
      <c r="AI152" s="9">
        <v>0</v>
      </c>
      <c r="AJ152" s="9">
        <v>19.83</v>
      </c>
      <c r="AK152" s="9">
        <v>0</v>
      </c>
    </row>
    <row r="153" spans="1:3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258</v>
      </c>
      <c r="G153" s="53" t="s">
        <v>390</v>
      </c>
      <c r="H153" s="8">
        <v>1535753.26</v>
      </c>
      <c r="I153" s="8">
        <v>777333</v>
      </c>
      <c r="J153" s="8">
        <v>0</v>
      </c>
      <c r="K153" s="8">
        <v>0</v>
      </c>
      <c r="L153" s="8">
        <v>0</v>
      </c>
      <c r="M153" s="8">
        <v>0</v>
      </c>
      <c r="N153" s="8">
        <v>758420.26</v>
      </c>
      <c r="O153" s="8">
        <v>0</v>
      </c>
      <c r="P153" s="9">
        <v>50.61</v>
      </c>
      <c r="Q153" s="9">
        <v>0</v>
      </c>
      <c r="R153" s="9">
        <v>0</v>
      </c>
      <c r="S153" s="9">
        <v>0</v>
      </c>
      <c r="T153" s="9">
        <v>0</v>
      </c>
      <c r="U153" s="9">
        <v>49.38</v>
      </c>
      <c r="V153" s="9">
        <v>0</v>
      </c>
      <c r="W153" s="8">
        <v>1801788.97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1801788.97</v>
      </c>
      <c r="AD153" s="8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100</v>
      </c>
      <c r="AK153" s="9">
        <v>0</v>
      </c>
    </row>
    <row r="154" spans="1:3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258</v>
      </c>
      <c r="G154" s="53" t="s">
        <v>273</v>
      </c>
      <c r="H154" s="8">
        <v>576499.22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576499.22</v>
      </c>
      <c r="O154" s="8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100</v>
      </c>
      <c r="V154" s="9">
        <v>0</v>
      </c>
      <c r="W154" s="8">
        <v>1050947.75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1050947.75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100</v>
      </c>
      <c r="AK154" s="9">
        <v>0</v>
      </c>
    </row>
    <row r="155" spans="1:3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258</v>
      </c>
      <c r="G155" s="53" t="s">
        <v>391</v>
      </c>
      <c r="H155" s="8">
        <v>1700000</v>
      </c>
      <c r="I155" s="8">
        <v>1300000</v>
      </c>
      <c r="J155" s="8">
        <v>0</v>
      </c>
      <c r="K155" s="8">
        <v>0</v>
      </c>
      <c r="L155" s="8">
        <v>0</v>
      </c>
      <c r="M155" s="8">
        <v>0</v>
      </c>
      <c r="N155" s="8">
        <v>400000</v>
      </c>
      <c r="O155" s="8">
        <v>0</v>
      </c>
      <c r="P155" s="9">
        <v>76.47</v>
      </c>
      <c r="Q155" s="9">
        <v>0</v>
      </c>
      <c r="R155" s="9">
        <v>0</v>
      </c>
      <c r="S155" s="9">
        <v>0</v>
      </c>
      <c r="T155" s="9">
        <v>0</v>
      </c>
      <c r="U155" s="9">
        <v>23.52</v>
      </c>
      <c r="V155" s="9">
        <v>0</v>
      </c>
      <c r="W155" s="8">
        <v>2572977.29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2572977.29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258</v>
      </c>
      <c r="G156" s="53" t="s">
        <v>392</v>
      </c>
      <c r="H156" s="8">
        <v>2700000</v>
      </c>
      <c r="I156" s="8">
        <v>2700000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>
        <v>100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9"/>
      <c r="AF156" s="9"/>
      <c r="AG156" s="9"/>
      <c r="AH156" s="9"/>
      <c r="AI156" s="9"/>
      <c r="AJ156" s="9"/>
      <c r="AK156" s="9"/>
    </row>
    <row r="157" spans="1:3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258</v>
      </c>
      <c r="G157" s="53" t="s">
        <v>393</v>
      </c>
      <c r="H157" s="8">
        <v>948283.46</v>
      </c>
      <c r="I157" s="8">
        <v>664331</v>
      </c>
      <c r="J157" s="8">
        <v>0</v>
      </c>
      <c r="K157" s="8">
        <v>0</v>
      </c>
      <c r="L157" s="8">
        <v>0</v>
      </c>
      <c r="M157" s="8">
        <v>0</v>
      </c>
      <c r="N157" s="8">
        <v>283952.46</v>
      </c>
      <c r="O157" s="8">
        <v>0</v>
      </c>
      <c r="P157" s="9">
        <v>70.05</v>
      </c>
      <c r="Q157" s="9">
        <v>0</v>
      </c>
      <c r="R157" s="9">
        <v>0</v>
      </c>
      <c r="S157" s="9">
        <v>0</v>
      </c>
      <c r="T157" s="9">
        <v>0</v>
      </c>
      <c r="U157" s="9">
        <v>29.94</v>
      </c>
      <c r="V157" s="9">
        <v>0</v>
      </c>
      <c r="W157" s="8">
        <v>283952.46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283952.46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100</v>
      </c>
      <c r="AK157" s="9">
        <v>0</v>
      </c>
    </row>
    <row r="158" spans="1:3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258</v>
      </c>
      <c r="G158" s="53" t="s">
        <v>394</v>
      </c>
      <c r="H158" s="8">
        <v>3878961.46</v>
      </c>
      <c r="I158" s="8">
        <v>3528961.46</v>
      </c>
      <c r="J158" s="8">
        <v>0</v>
      </c>
      <c r="K158" s="8">
        <v>50000</v>
      </c>
      <c r="L158" s="8">
        <v>0</v>
      </c>
      <c r="M158" s="8">
        <v>0</v>
      </c>
      <c r="N158" s="8">
        <v>300000</v>
      </c>
      <c r="O158" s="8">
        <v>0</v>
      </c>
      <c r="P158" s="9">
        <v>90.97</v>
      </c>
      <c r="Q158" s="9">
        <v>0</v>
      </c>
      <c r="R158" s="9">
        <v>1.28</v>
      </c>
      <c r="S158" s="9">
        <v>0</v>
      </c>
      <c r="T158" s="9">
        <v>0</v>
      </c>
      <c r="U158" s="9">
        <v>7.73</v>
      </c>
      <c r="V158" s="9">
        <v>0</v>
      </c>
      <c r="W158" s="8">
        <v>299609.04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299609.04</v>
      </c>
      <c r="AD158" s="8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100</v>
      </c>
      <c r="AK158" s="9">
        <v>0</v>
      </c>
    </row>
    <row r="159" spans="1:3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258</v>
      </c>
      <c r="G159" s="53" t="s">
        <v>395</v>
      </c>
      <c r="H159" s="8">
        <v>1558087</v>
      </c>
      <c r="I159" s="8">
        <v>1100000</v>
      </c>
      <c r="J159" s="8">
        <v>0</v>
      </c>
      <c r="K159" s="8">
        <v>0</v>
      </c>
      <c r="L159" s="8">
        <v>0</v>
      </c>
      <c r="M159" s="8">
        <v>0</v>
      </c>
      <c r="N159" s="8">
        <v>458087</v>
      </c>
      <c r="O159" s="8">
        <v>0</v>
      </c>
      <c r="P159" s="9">
        <v>70.59</v>
      </c>
      <c r="Q159" s="9">
        <v>0</v>
      </c>
      <c r="R159" s="9">
        <v>0</v>
      </c>
      <c r="S159" s="9">
        <v>0</v>
      </c>
      <c r="T159" s="9">
        <v>0</v>
      </c>
      <c r="U159" s="9">
        <v>29.4</v>
      </c>
      <c r="V159" s="9">
        <v>0</v>
      </c>
      <c r="W159" s="8">
        <v>762677.91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762677.91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100</v>
      </c>
      <c r="AK159" s="9">
        <v>0</v>
      </c>
    </row>
    <row r="160" spans="1:3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258</v>
      </c>
      <c r="G160" s="53" t="s">
        <v>396</v>
      </c>
      <c r="H160" s="8">
        <v>2432016</v>
      </c>
      <c r="I160" s="8">
        <v>800000</v>
      </c>
      <c r="J160" s="8">
        <v>0</v>
      </c>
      <c r="K160" s="8">
        <v>0</v>
      </c>
      <c r="L160" s="8">
        <v>0</v>
      </c>
      <c r="M160" s="8">
        <v>0</v>
      </c>
      <c r="N160" s="8">
        <v>1632016</v>
      </c>
      <c r="O160" s="8">
        <v>0</v>
      </c>
      <c r="P160" s="9">
        <v>32.89</v>
      </c>
      <c r="Q160" s="9">
        <v>0</v>
      </c>
      <c r="R160" s="9">
        <v>0</v>
      </c>
      <c r="S160" s="9">
        <v>0</v>
      </c>
      <c r="T160" s="9">
        <v>0</v>
      </c>
      <c r="U160" s="9">
        <v>67.1</v>
      </c>
      <c r="V160" s="9">
        <v>0</v>
      </c>
      <c r="W160" s="8">
        <v>1818505.49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1818505.49</v>
      </c>
      <c r="AD160" s="8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100</v>
      </c>
      <c r="AK160" s="9">
        <v>0</v>
      </c>
    </row>
    <row r="161" spans="1:3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258</v>
      </c>
      <c r="G161" s="53" t="s">
        <v>397</v>
      </c>
      <c r="H161" s="8">
        <v>3200000</v>
      </c>
      <c r="I161" s="8">
        <v>3200000</v>
      </c>
      <c r="J161" s="8">
        <v>3200000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9">
        <v>100</v>
      </c>
      <c r="Q161" s="9">
        <v>100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9"/>
      <c r="AF161" s="9"/>
      <c r="AG161" s="9"/>
      <c r="AH161" s="9"/>
      <c r="AI161" s="9"/>
      <c r="AJ161" s="9"/>
      <c r="AK161" s="9"/>
    </row>
    <row r="162" spans="1:3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5154000</v>
      </c>
      <c r="I162" s="8">
        <v>2854000</v>
      </c>
      <c r="J162" s="8">
        <v>0</v>
      </c>
      <c r="K162" s="8">
        <v>0</v>
      </c>
      <c r="L162" s="8">
        <v>2300000</v>
      </c>
      <c r="M162" s="8">
        <v>0</v>
      </c>
      <c r="N162" s="8">
        <v>0</v>
      </c>
      <c r="O162" s="8">
        <v>0</v>
      </c>
      <c r="P162" s="9">
        <v>55.37</v>
      </c>
      <c r="Q162" s="9">
        <v>0</v>
      </c>
      <c r="R162" s="9">
        <v>0</v>
      </c>
      <c r="S162" s="9">
        <v>44.62</v>
      </c>
      <c r="T162" s="9">
        <v>0</v>
      </c>
      <c r="U162" s="9">
        <v>0</v>
      </c>
      <c r="V162" s="9">
        <v>0</v>
      </c>
      <c r="W162" s="8">
        <v>2373057.37</v>
      </c>
      <c r="X162" s="8">
        <v>0</v>
      </c>
      <c r="Y162" s="8">
        <v>0</v>
      </c>
      <c r="Z162" s="8">
        <v>0</v>
      </c>
      <c r="AA162" s="8">
        <v>2373057.37</v>
      </c>
      <c r="AB162" s="8">
        <v>0</v>
      </c>
      <c r="AC162" s="8">
        <v>0</v>
      </c>
      <c r="AD162" s="8">
        <v>0</v>
      </c>
      <c r="AE162" s="9">
        <v>0</v>
      </c>
      <c r="AF162" s="9">
        <v>0</v>
      </c>
      <c r="AG162" s="9">
        <v>0</v>
      </c>
      <c r="AH162" s="9">
        <v>100</v>
      </c>
      <c r="AI162" s="9">
        <v>0</v>
      </c>
      <c r="AJ162" s="9">
        <v>0</v>
      </c>
      <c r="AK162" s="9">
        <v>0</v>
      </c>
    </row>
    <row r="163" spans="1:3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258</v>
      </c>
      <c r="G163" s="53" t="s">
        <v>399</v>
      </c>
      <c r="H163" s="8">
        <v>2046108</v>
      </c>
      <c r="I163" s="8">
        <v>1235984.07</v>
      </c>
      <c r="J163" s="8">
        <v>0</v>
      </c>
      <c r="K163" s="8">
        <v>0</v>
      </c>
      <c r="L163" s="8">
        <v>0</v>
      </c>
      <c r="M163" s="8">
        <v>0</v>
      </c>
      <c r="N163" s="8">
        <v>810123.93</v>
      </c>
      <c r="O163" s="8">
        <v>0</v>
      </c>
      <c r="P163" s="9">
        <v>60.4</v>
      </c>
      <c r="Q163" s="9">
        <v>0</v>
      </c>
      <c r="R163" s="9">
        <v>0</v>
      </c>
      <c r="S163" s="9">
        <v>0</v>
      </c>
      <c r="T163" s="9">
        <v>0</v>
      </c>
      <c r="U163" s="9">
        <v>39.59</v>
      </c>
      <c r="V163" s="9">
        <v>0</v>
      </c>
      <c r="W163" s="8">
        <v>810123.93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810123.93</v>
      </c>
      <c r="AD163" s="8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100</v>
      </c>
      <c r="AK163" s="9">
        <v>0</v>
      </c>
    </row>
    <row r="164" spans="1:3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258</v>
      </c>
      <c r="G164" s="53" t="s">
        <v>400</v>
      </c>
      <c r="H164" s="8">
        <v>3603538</v>
      </c>
      <c r="I164" s="8">
        <v>1000000</v>
      </c>
      <c r="J164" s="8">
        <v>0</v>
      </c>
      <c r="K164" s="8">
        <v>0</v>
      </c>
      <c r="L164" s="8">
        <v>2603538</v>
      </c>
      <c r="M164" s="8">
        <v>0</v>
      </c>
      <c r="N164" s="8">
        <v>0</v>
      </c>
      <c r="O164" s="8">
        <v>0</v>
      </c>
      <c r="P164" s="9">
        <v>27.75</v>
      </c>
      <c r="Q164" s="9">
        <v>0</v>
      </c>
      <c r="R164" s="9">
        <v>0</v>
      </c>
      <c r="S164" s="9">
        <v>72.24</v>
      </c>
      <c r="T164" s="9">
        <v>0</v>
      </c>
      <c r="U164" s="9">
        <v>0</v>
      </c>
      <c r="V164" s="9">
        <v>0</v>
      </c>
      <c r="W164" s="8">
        <v>2603536.34</v>
      </c>
      <c r="X164" s="8">
        <v>0</v>
      </c>
      <c r="Y164" s="8">
        <v>0</v>
      </c>
      <c r="Z164" s="8">
        <v>0</v>
      </c>
      <c r="AA164" s="8">
        <v>2603536.34</v>
      </c>
      <c r="AB164" s="8">
        <v>0</v>
      </c>
      <c r="AC164" s="8">
        <v>0</v>
      </c>
      <c r="AD164" s="8">
        <v>0</v>
      </c>
      <c r="AE164" s="9">
        <v>0</v>
      </c>
      <c r="AF164" s="9">
        <v>0</v>
      </c>
      <c r="AG164" s="9">
        <v>0</v>
      </c>
      <c r="AH164" s="9">
        <v>100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258</v>
      </c>
      <c r="G165" s="53" t="s">
        <v>401</v>
      </c>
      <c r="H165" s="8">
        <v>1835130</v>
      </c>
      <c r="I165" s="8">
        <v>1622301</v>
      </c>
      <c r="J165" s="8">
        <v>0</v>
      </c>
      <c r="K165" s="8">
        <v>0</v>
      </c>
      <c r="L165" s="8">
        <v>0</v>
      </c>
      <c r="M165" s="8">
        <v>0</v>
      </c>
      <c r="N165" s="8">
        <v>212829</v>
      </c>
      <c r="O165" s="8">
        <v>0</v>
      </c>
      <c r="P165" s="9">
        <v>88.4</v>
      </c>
      <c r="Q165" s="9">
        <v>0</v>
      </c>
      <c r="R165" s="9">
        <v>0</v>
      </c>
      <c r="S165" s="9">
        <v>0</v>
      </c>
      <c r="T165" s="9">
        <v>0</v>
      </c>
      <c r="U165" s="9">
        <v>11.59</v>
      </c>
      <c r="V165" s="9">
        <v>0</v>
      </c>
      <c r="W165" s="8">
        <v>212829.65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212829.65</v>
      </c>
      <c r="AD165" s="8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100</v>
      </c>
      <c r="AK165" s="9">
        <v>0</v>
      </c>
    </row>
    <row r="166" spans="1:3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258</v>
      </c>
      <c r="G166" s="53" t="s">
        <v>402</v>
      </c>
      <c r="H166" s="8">
        <v>2718446.79</v>
      </c>
      <c r="I166" s="8">
        <v>2718446.79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9">
        <v>100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9"/>
      <c r="AF166" s="9"/>
      <c r="AG166" s="9"/>
      <c r="AH166" s="9"/>
      <c r="AI166" s="9"/>
      <c r="AJ166" s="9"/>
      <c r="AK166" s="9"/>
    </row>
    <row r="167" spans="1:3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258</v>
      </c>
      <c r="G167" s="53" t="s">
        <v>403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/>
      <c r="Q167" s="9"/>
      <c r="R167" s="9"/>
      <c r="S167" s="9"/>
      <c r="T167" s="9"/>
      <c r="U167" s="9"/>
      <c r="V167" s="9"/>
      <c r="W167" s="8">
        <v>1163288.24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1163288.24</v>
      </c>
      <c r="AD167" s="8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100</v>
      </c>
      <c r="AK167" s="9">
        <v>0</v>
      </c>
    </row>
    <row r="168" spans="1:3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258</v>
      </c>
      <c r="G168" s="53" t="s">
        <v>404</v>
      </c>
      <c r="H168" s="8">
        <v>4240119.77</v>
      </c>
      <c r="I168" s="8">
        <v>3296000</v>
      </c>
      <c r="J168" s="8">
        <v>0</v>
      </c>
      <c r="K168" s="8">
        <v>0</v>
      </c>
      <c r="L168" s="8">
        <v>0</v>
      </c>
      <c r="M168" s="8">
        <v>0</v>
      </c>
      <c r="N168" s="8">
        <v>944119.77</v>
      </c>
      <c r="O168" s="8">
        <v>0</v>
      </c>
      <c r="P168" s="9">
        <v>77.73</v>
      </c>
      <c r="Q168" s="9">
        <v>0</v>
      </c>
      <c r="R168" s="9">
        <v>0</v>
      </c>
      <c r="S168" s="9">
        <v>0</v>
      </c>
      <c r="T168" s="9">
        <v>0</v>
      </c>
      <c r="U168" s="9">
        <v>22.26</v>
      </c>
      <c r="V168" s="9">
        <v>0</v>
      </c>
      <c r="W168" s="8">
        <v>944119.77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944119.77</v>
      </c>
      <c r="AD168" s="8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100</v>
      </c>
      <c r="AK168" s="9">
        <v>0</v>
      </c>
    </row>
    <row r="169" spans="1:3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258</v>
      </c>
      <c r="G169" s="53" t="s">
        <v>405</v>
      </c>
      <c r="H169" s="8">
        <v>1945200</v>
      </c>
      <c r="I169" s="8">
        <v>1945200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9">
        <v>100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8">
        <v>222654.05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222654.05</v>
      </c>
      <c r="AD169" s="8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100</v>
      </c>
      <c r="AK169" s="9">
        <v>0</v>
      </c>
    </row>
    <row r="170" spans="1:3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258</v>
      </c>
      <c r="G170" s="53" t="s">
        <v>406</v>
      </c>
      <c r="H170" s="8">
        <v>8059967</v>
      </c>
      <c r="I170" s="8">
        <v>7934967</v>
      </c>
      <c r="J170" s="8">
        <v>0</v>
      </c>
      <c r="K170" s="8">
        <v>125000</v>
      </c>
      <c r="L170" s="8">
        <v>0</v>
      </c>
      <c r="M170" s="8">
        <v>0</v>
      </c>
      <c r="N170" s="8">
        <v>0</v>
      </c>
      <c r="O170" s="8">
        <v>0</v>
      </c>
      <c r="P170" s="9">
        <v>98.44</v>
      </c>
      <c r="Q170" s="9">
        <v>0</v>
      </c>
      <c r="R170" s="9">
        <v>1.55</v>
      </c>
      <c r="S170" s="9">
        <v>0</v>
      </c>
      <c r="T170" s="9">
        <v>0</v>
      </c>
      <c r="U170" s="9">
        <v>0</v>
      </c>
      <c r="V170" s="9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9"/>
      <c r="AF170" s="9"/>
      <c r="AG170" s="9"/>
      <c r="AH170" s="9"/>
      <c r="AI170" s="9"/>
      <c r="AJ170" s="9"/>
      <c r="AK170" s="9"/>
    </row>
    <row r="171" spans="1:3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258</v>
      </c>
      <c r="G171" s="53" t="s">
        <v>407</v>
      </c>
      <c r="H171" s="8">
        <v>1219784.84</v>
      </c>
      <c r="I171" s="8">
        <v>665000</v>
      </c>
      <c r="J171" s="8">
        <v>0</v>
      </c>
      <c r="K171" s="8">
        <v>28653</v>
      </c>
      <c r="L171" s="8">
        <v>0</v>
      </c>
      <c r="M171" s="8">
        <v>0</v>
      </c>
      <c r="N171" s="8">
        <v>526131.84</v>
      </c>
      <c r="O171" s="8">
        <v>0</v>
      </c>
      <c r="P171" s="9">
        <v>54.51</v>
      </c>
      <c r="Q171" s="9">
        <v>0</v>
      </c>
      <c r="R171" s="9">
        <v>2.34</v>
      </c>
      <c r="S171" s="9">
        <v>0</v>
      </c>
      <c r="T171" s="9">
        <v>0</v>
      </c>
      <c r="U171" s="9">
        <v>43.13</v>
      </c>
      <c r="V171" s="9">
        <v>0</v>
      </c>
      <c r="W171" s="8">
        <v>1071095.58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1071095.58</v>
      </c>
      <c r="AD171" s="8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100</v>
      </c>
      <c r="AK171" s="9">
        <v>0</v>
      </c>
    </row>
    <row r="172" spans="1:3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258</v>
      </c>
      <c r="G172" s="53" t="s">
        <v>408</v>
      </c>
      <c r="H172" s="8">
        <v>814041.79</v>
      </c>
      <c r="I172" s="8">
        <v>730154</v>
      </c>
      <c r="J172" s="8">
        <v>0</v>
      </c>
      <c r="K172" s="8">
        <v>0</v>
      </c>
      <c r="L172" s="8">
        <v>0</v>
      </c>
      <c r="M172" s="8">
        <v>0</v>
      </c>
      <c r="N172" s="8">
        <v>83887.79</v>
      </c>
      <c r="O172" s="8">
        <v>0</v>
      </c>
      <c r="P172" s="9">
        <v>89.69</v>
      </c>
      <c r="Q172" s="9">
        <v>0</v>
      </c>
      <c r="R172" s="9">
        <v>0</v>
      </c>
      <c r="S172" s="9">
        <v>0</v>
      </c>
      <c r="T172" s="9">
        <v>0</v>
      </c>
      <c r="U172" s="9">
        <v>10.3</v>
      </c>
      <c r="V172" s="9">
        <v>0</v>
      </c>
      <c r="W172" s="8">
        <v>318828.76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318828.76</v>
      </c>
      <c r="AD172" s="8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100</v>
      </c>
      <c r="AK172" s="9">
        <v>0</v>
      </c>
    </row>
    <row r="173" spans="1:3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258</v>
      </c>
      <c r="G173" s="53" t="s">
        <v>274</v>
      </c>
      <c r="H173" s="8">
        <v>406038</v>
      </c>
      <c r="I173" s="8">
        <v>406038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9">
        <v>100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8">
        <v>1027055.34</v>
      </c>
      <c r="X173" s="8">
        <v>700000</v>
      </c>
      <c r="Y173" s="8">
        <v>0</v>
      </c>
      <c r="Z173" s="8">
        <v>0</v>
      </c>
      <c r="AA173" s="8">
        <v>0</v>
      </c>
      <c r="AB173" s="8">
        <v>0</v>
      </c>
      <c r="AC173" s="8">
        <v>327055.34</v>
      </c>
      <c r="AD173" s="8">
        <v>0</v>
      </c>
      <c r="AE173" s="9">
        <v>68.15</v>
      </c>
      <c r="AF173" s="9">
        <v>0</v>
      </c>
      <c r="AG173" s="9">
        <v>0</v>
      </c>
      <c r="AH173" s="9">
        <v>0</v>
      </c>
      <c r="AI173" s="9">
        <v>0</v>
      </c>
      <c r="AJ173" s="9">
        <v>31.84</v>
      </c>
      <c r="AK173" s="9">
        <v>0</v>
      </c>
    </row>
    <row r="174" spans="1:3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258</v>
      </c>
      <c r="G174" s="53" t="s">
        <v>409</v>
      </c>
      <c r="H174" s="8">
        <v>1500000</v>
      </c>
      <c r="I174" s="8">
        <v>1500000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9">
        <v>100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8">
        <v>2953925.53</v>
      </c>
      <c r="X174" s="8">
        <v>0</v>
      </c>
      <c r="Y174" s="8">
        <v>0</v>
      </c>
      <c r="Z174" s="8">
        <v>0</v>
      </c>
      <c r="AA174" s="8">
        <v>2953925.53</v>
      </c>
      <c r="AB174" s="8">
        <v>0</v>
      </c>
      <c r="AC174" s="8">
        <v>0</v>
      </c>
      <c r="AD174" s="8">
        <v>0</v>
      </c>
      <c r="AE174" s="9">
        <v>0</v>
      </c>
      <c r="AF174" s="9">
        <v>0</v>
      </c>
      <c r="AG174" s="9">
        <v>0</v>
      </c>
      <c r="AH174" s="9">
        <v>100</v>
      </c>
      <c r="AI174" s="9">
        <v>0</v>
      </c>
      <c r="AJ174" s="9">
        <v>0</v>
      </c>
      <c r="AK174" s="9">
        <v>0</v>
      </c>
    </row>
    <row r="175" spans="1:3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258</v>
      </c>
      <c r="G175" s="53" t="s">
        <v>410</v>
      </c>
      <c r="H175" s="8">
        <v>5647093.46</v>
      </c>
      <c r="I175" s="8">
        <v>5429093.46</v>
      </c>
      <c r="J175" s="8">
        <v>0</v>
      </c>
      <c r="K175" s="8">
        <v>0</v>
      </c>
      <c r="L175" s="8">
        <v>0</v>
      </c>
      <c r="M175" s="8">
        <v>0</v>
      </c>
      <c r="N175" s="8">
        <v>218000</v>
      </c>
      <c r="O175" s="8">
        <v>0</v>
      </c>
      <c r="P175" s="9">
        <v>96.13</v>
      </c>
      <c r="Q175" s="9">
        <v>0</v>
      </c>
      <c r="R175" s="9">
        <v>0</v>
      </c>
      <c r="S175" s="9">
        <v>0</v>
      </c>
      <c r="T175" s="9">
        <v>0</v>
      </c>
      <c r="U175" s="9">
        <v>3.86</v>
      </c>
      <c r="V175" s="9">
        <v>0</v>
      </c>
      <c r="W175" s="8">
        <v>550674.42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550674.42</v>
      </c>
      <c r="AD175" s="8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100</v>
      </c>
      <c r="AK175" s="9">
        <v>0</v>
      </c>
    </row>
    <row r="176" spans="1:3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258</v>
      </c>
      <c r="G176" s="53" t="s">
        <v>411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9"/>
      <c r="Q176" s="9"/>
      <c r="R176" s="9"/>
      <c r="S176" s="9"/>
      <c r="T176" s="9"/>
      <c r="U176" s="9"/>
      <c r="V176" s="9"/>
      <c r="W176" s="8">
        <v>126501.21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126501.21</v>
      </c>
      <c r="AD176" s="8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100</v>
      </c>
      <c r="AK176" s="9">
        <v>0</v>
      </c>
    </row>
    <row r="177" spans="1:3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3370571.9</v>
      </c>
      <c r="I177" s="8">
        <v>3370571.9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>
        <v>100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8">
        <v>1031968.58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1031968.58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258</v>
      </c>
      <c r="G178" s="53" t="s">
        <v>413</v>
      </c>
      <c r="H178" s="8">
        <v>2370000</v>
      </c>
      <c r="I178" s="8">
        <v>1370000</v>
      </c>
      <c r="J178" s="8">
        <v>0</v>
      </c>
      <c r="K178" s="8">
        <v>0</v>
      </c>
      <c r="L178" s="8">
        <v>0</v>
      </c>
      <c r="M178" s="8">
        <v>0</v>
      </c>
      <c r="N178" s="8">
        <v>1000000</v>
      </c>
      <c r="O178" s="8">
        <v>0</v>
      </c>
      <c r="P178" s="9">
        <v>57.8</v>
      </c>
      <c r="Q178" s="9">
        <v>0</v>
      </c>
      <c r="R178" s="9">
        <v>0</v>
      </c>
      <c r="S178" s="9">
        <v>0</v>
      </c>
      <c r="T178" s="9">
        <v>0</v>
      </c>
      <c r="U178" s="9">
        <v>42.19</v>
      </c>
      <c r="V178" s="9">
        <v>0</v>
      </c>
      <c r="W178" s="8">
        <v>2659305.03</v>
      </c>
      <c r="X178" s="8">
        <v>0</v>
      </c>
      <c r="Y178" s="8">
        <v>0</v>
      </c>
      <c r="Z178" s="8">
        <v>0</v>
      </c>
      <c r="AA178" s="8">
        <v>489305.03</v>
      </c>
      <c r="AB178" s="8">
        <v>0</v>
      </c>
      <c r="AC178" s="8">
        <v>2170000</v>
      </c>
      <c r="AD178" s="8">
        <v>0</v>
      </c>
      <c r="AE178" s="9">
        <v>0</v>
      </c>
      <c r="AF178" s="9">
        <v>0</v>
      </c>
      <c r="AG178" s="9">
        <v>0</v>
      </c>
      <c r="AH178" s="9">
        <v>18.39</v>
      </c>
      <c r="AI178" s="9">
        <v>0</v>
      </c>
      <c r="AJ178" s="9">
        <v>81.6</v>
      </c>
      <c r="AK178" s="9">
        <v>0</v>
      </c>
    </row>
    <row r="179" spans="1:3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258</v>
      </c>
      <c r="G179" s="53" t="s">
        <v>414</v>
      </c>
      <c r="H179" s="8">
        <v>139720</v>
      </c>
      <c r="I179" s="8">
        <v>139720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9">
        <v>100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9"/>
      <c r="AF179" s="9"/>
      <c r="AG179" s="9"/>
      <c r="AH179" s="9"/>
      <c r="AI179" s="9"/>
      <c r="AJ179" s="9"/>
      <c r="AK179" s="9"/>
    </row>
    <row r="180" spans="1:3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258</v>
      </c>
      <c r="G180" s="53" t="s">
        <v>415</v>
      </c>
      <c r="H180" s="8">
        <v>6986591.96</v>
      </c>
      <c r="I180" s="8">
        <v>6936241.96</v>
      </c>
      <c r="J180" s="8">
        <v>0</v>
      </c>
      <c r="K180" s="8">
        <v>50350</v>
      </c>
      <c r="L180" s="8">
        <v>0</v>
      </c>
      <c r="M180" s="8">
        <v>0</v>
      </c>
      <c r="N180" s="8">
        <v>0</v>
      </c>
      <c r="O180" s="8">
        <v>0</v>
      </c>
      <c r="P180" s="9">
        <v>99.27</v>
      </c>
      <c r="Q180" s="9">
        <v>0</v>
      </c>
      <c r="R180" s="9">
        <v>0.72</v>
      </c>
      <c r="S180" s="9">
        <v>0</v>
      </c>
      <c r="T180" s="9">
        <v>0</v>
      </c>
      <c r="U180" s="9">
        <v>0</v>
      </c>
      <c r="V180" s="9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9"/>
      <c r="AF180" s="9"/>
      <c r="AG180" s="9"/>
      <c r="AH180" s="9"/>
      <c r="AI180" s="9"/>
      <c r="AJ180" s="9"/>
      <c r="AK180" s="9"/>
    </row>
    <row r="181" spans="1:3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258</v>
      </c>
      <c r="G181" s="53" t="s">
        <v>416</v>
      </c>
      <c r="H181" s="8">
        <v>721841.31</v>
      </c>
      <c r="I181" s="8">
        <v>568000</v>
      </c>
      <c r="J181" s="8">
        <v>0</v>
      </c>
      <c r="K181" s="8">
        <v>0</v>
      </c>
      <c r="L181" s="8">
        <v>0</v>
      </c>
      <c r="M181" s="8">
        <v>0</v>
      </c>
      <c r="N181" s="8">
        <v>153841.31</v>
      </c>
      <c r="O181" s="8">
        <v>0</v>
      </c>
      <c r="P181" s="9">
        <v>78.68</v>
      </c>
      <c r="Q181" s="9">
        <v>0</v>
      </c>
      <c r="R181" s="9">
        <v>0</v>
      </c>
      <c r="S181" s="9">
        <v>0</v>
      </c>
      <c r="T181" s="9">
        <v>0</v>
      </c>
      <c r="U181" s="9">
        <v>21.31</v>
      </c>
      <c r="V181" s="9">
        <v>0</v>
      </c>
      <c r="W181" s="8">
        <v>889537.06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889537.06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258</v>
      </c>
      <c r="G182" s="53" t="s">
        <v>417</v>
      </c>
      <c r="H182" s="8">
        <v>2500000</v>
      </c>
      <c r="I182" s="8">
        <v>500000</v>
      </c>
      <c r="J182" s="8">
        <v>0</v>
      </c>
      <c r="K182" s="8">
        <v>0</v>
      </c>
      <c r="L182" s="8">
        <v>0</v>
      </c>
      <c r="M182" s="8">
        <v>0</v>
      </c>
      <c r="N182" s="8">
        <v>2000000</v>
      </c>
      <c r="O182" s="8">
        <v>0</v>
      </c>
      <c r="P182" s="9">
        <v>20</v>
      </c>
      <c r="Q182" s="9">
        <v>0</v>
      </c>
      <c r="R182" s="9">
        <v>0</v>
      </c>
      <c r="S182" s="9">
        <v>0</v>
      </c>
      <c r="T182" s="9">
        <v>0</v>
      </c>
      <c r="U182" s="9">
        <v>80</v>
      </c>
      <c r="V182" s="9">
        <v>0</v>
      </c>
      <c r="W182" s="8">
        <v>2000000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2000000</v>
      </c>
      <c r="AD182" s="8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100</v>
      </c>
      <c r="AK182" s="9">
        <v>0</v>
      </c>
    </row>
    <row r="183" spans="1:3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258</v>
      </c>
      <c r="G183" s="53" t="s">
        <v>418</v>
      </c>
      <c r="H183" s="8">
        <v>1600000</v>
      </c>
      <c r="I183" s="8">
        <v>1600000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9">
        <v>100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9"/>
      <c r="AF183" s="9"/>
      <c r="AG183" s="9"/>
      <c r="AH183" s="9"/>
      <c r="AI183" s="9"/>
      <c r="AJ183" s="9"/>
      <c r="AK183" s="9"/>
    </row>
    <row r="184" spans="1:3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258</v>
      </c>
      <c r="G184" s="53" t="s">
        <v>419</v>
      </c>
      <c r="H184" s="8">
        <v>635673</v>
      </c>
      <c r="I184" s="8">
        <v>535673</v>
      </c>
      <c r="J184" s="8">
        <v>0</v>
      </c>
      <c r="K184" s="8">
        <v>100000</v>
      </c>
      <c r="L184" s="8">
        <v>0</v>
      </c>
      <c r="M184" s="8">
        <v>0</v>
      </c>
      <c r="N184" s="8">
        <v>0</v>
      </c>
      <c r="O184" s="8">
        <v>0</v>
      </c>
      <c r="P184" s="9">
        <v>84.26</v>
      </c>
      <c r="Q184" s="9">
        <v>0</v>
      </c>
      <c r="R184" s="9">
        <v>15.73</v>
      </c>
      <c r="S184" s="9">
        <v>0</v>
      </c>
      <c r="T184" s="9">
        <v>0</v>
      </c>
      <c r="U184" s="9">
        <v>0</v>
      </c>
      <c r="V184" s="9">
        <v>0</v>
      </c>
      <c r="W184" s="8">
        <v>300664.64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300664.64</v>
      </c>
      <c r="AD184" s="8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100</v>
      </c>
      <c r="AK184" s="9">
        <v>0</v>
      </c>
    </row>
    <row r="185" spans="1:3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258</v>
      </c>
      <c r="G185" s="53" t="s">
        <v>420</v>
      </c>
      <c r="H185" s="8">
        <v>3078320</v>
      </c>
      <c r="I185" s="8">
        <v>2997320</v>
      </c>
      <c r="J185" s="8">
        <v>0</v>
      </c>
      <c r="K185" s="8">
        <v>0</v>
      </c>
      <c r="L185" s="8">
        <v>0</v>
      </c>
      <c r="M185" s="8">
        <v>0</v>
      </c>
      <c r="N185" s="8">
        <v>81000</v>
      </c>
      <c r="O185" s="8">
        <v>0</v>
      </c>
      <c r="P185" s="9">
        <v>97.36</v>
      </c>
      <c r="Q185" s="9">
        <v>0</v>
      </c>
      <c r="R185" s="9">
        <v>0</v>
      </c>
      <c r="S185" s="9">
        <v>0</v>
      </c>
      <c r="T185" s="9">
        <v>0</v>
      </c>
      <c r="U185" s="9">
        <v>2.63</v>
      </c>
      <c r="V185" s="9">
        <v>0</v>
      </c>
      <c r="W185" s="8">
        <v>292097.85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292097.85</v>
      </c>
      <c r="AD185" s="8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100</v>
      </c>
      <c r="AK185" s="9">
        <v>0</v>
      </c>
    </row>
    <row r="186" spans="1:3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258</v>
      </c>
      <c r="G186" s="53" t="s">
        <v>421</v>
      </c>
      <c r="H186" s="8">
        <v>9925429.4</v>
      </c>
      <c r="I186" s="8">
        <v>5000000</v>
      </c>
      <c r="J186" s="8">
        <v>0</v>
      </c>
      <c r="K186" s="8">
        <v>100000</v>
      </c>
      <c r="L186" s="8">
        <v>0</v>
      </c>
      <c r="M186" s="8">
        <v>0</v>
      </c>
      <c r="N186" s="8">
        <v>4825429.4</v>
      </c>
      <c r="O186" s="8">
        <v>0</v>
      </c>
      <c r="P186" s="9">
        <v>50.37</v>
      </c>
      <c r="Q186" s="9">
        <v>0</v>
      </c>
      <c r="R186" s="9">
        <v>1</v>
      </c>
      <c r="S186" s="9">
        <v>0</v>
      </c>
      <c r="T186" s="9">
        <v>0</v>
      </c>
      <c r="U186" s="9">
        <v>48.61</v>
      </c>
      <c r="V186" s="9">
        <v>0</v>
      </c>
      <c r="W186" s="8">
        <v>4825429.4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4825429.4</v>
      </c>
      <c r="AD186" s="8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100</v>
      </c>
      <c r="AK186" s="9">
        <v>0</v>
      </c>
    </row>
    <row r="187" spans="1:3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2243297.63</v>
      </c>
      <c r="I187" s="8">
        <v>2243297.63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9">
        <v>100</v>
      </c>
      <c r="Q187" s="9">
        <v>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8">
        <v>222809.53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222809.53</v>
      </c>
      <c r="AD187" s="8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100</v>
      </c>
      <c r="AK187" s="9">
        <v>0</v>
      </c>
    </row>
    <row r="188" spans="1:3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258</v>
      </c>
      <c r="G188" s="53" t="s">
        <v>423</v>
      </c>
      <c r="H188" s="8">
        <v>3240000</v>
      </c>
      <c r="I188" s="8">
        <v>3240000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9">
        <v>100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8">
        <v>383779.63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383779.63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4200000</v>
      </c>
      <c r="I189" s="8">
        <v>0</v>
      </c>
      <c r="J189" s="8">
        <v>0</v>
      </c>
      <c r="K189" s="8">
        <v>200000</v>
      </c>
      <c r="L189" s="8">
        <v>0</v>
      </c>
      <c r="M189" s="8">
        <v>0</v>
      </c>
      <c r="N189" s="8">
        <v>0</v>
      </c>
      <c r="O189" s="8">
        <v>4000000</v>
      </c>
      <c r="P189" s="9">
        <v>0</v>
      </c>
      <c r="Q189" s="9">
        <v>0</v>
      </c>
      <c r="R189" s="9">
        <v>4.76</v>
      </c>
      <c r="S189" s="9">
        <v>0</v>
      </c>
      <c r="T189" s="9">
        <v>0</v>
      </c>
      <c r="U189" s="9">
        <v>0</v>
      </c>
      <c r="V189" s="9">
        <v>95.23</v>
      </c>
      <c r="W189" s="8">
        <v>500000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500000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100</v>
      </c>
    </row>
    <row r="190" spans="1:3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258</v>
      </c>
      <c r="G190" s="53" t="s">
        <v>425</v>
      </c>
      <c r="H190" s="8">
        <v>3700000</v>
      </c>
      <c r="I190" s="8">
        <v>2650000</v>
      </c>
      <c r="J190" s="8">
        <v>0</v>
      </c>
      <c r="K190" s="8">
        <v>50000</v>
      </c>
      <c r="L190" s="8">
        <v>0</v>
      </c>
      <c r="M190" s="8">
        <v>0</v>
      </c>
      <c r="N190" s="8">
        <v>1000000</v>
      </c>
      <c r="O190" s="8">
        <v>0</v>
      </c>
      <c r="P190" s="9">
        <v>71.62</v>
      </c>
      <c r="Q190" s="9">
        <v>0</v>
      </c>
      <c r="R190" s="9">
        <v>1.35</v>
      </c>
      <c r="S190" s="9">
        <v>0</v>
      </c>
      <c r="T190" s="9">
        <v>0</v>
      </c>
      <c r="U190" s="9">
        <v>27.02</v>
      </c>
      <c r="V190" s="9">
        <v>0</v>
      </c>
      <c r="W190" s="8">
        <v>1000000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1000000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258</v>
      </c>
      <c r="G191" s="53" t="s">
        <v>426</v>
      </c>
      <c r="H191" s="8">
        <v>629633</v>
      </c>
      <c r="I191" s="8">
        <v>500000</v>
      </c>
      <c r="J191" s="8">
        <v>0</v>
      </c>
      <c r="K191" s="8">
        <v>129633</v>
      </c>
      <c r="L191" s="8">
        <v>0</v>
      </c>
      <c r="M191" s="8">
        <v>0</v>
      </c>
      <c r="N191" s="8">
        <v>0</v>
      </c>
      <c r="O191" s="8">
        <v>0</v>
      </c>
      <c r="P191" s="9">
        <v>79.41</v>
      </c>
      <c r="Q191" s="9">
        <v>0</v>
      </c>
      <c r="R191" s="9">
        <v>20.58</v>
      </c>
      <c r="S191" s="9">
        <v>0</v>
      </c>
      <c r="T191" s="9">
        <v>0</v>
      </c>
      <c r="U191" s="9">
        <v>0</v>
      </c>
      <c r="V191" s="9">
        <v>0</v>
      </c>
      <c r="W191" s="8">
        <v>1424669.91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1424669.91</v>
      </c>
      <c r="AD191" s="8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100</v>
      </c>
      <c r="AK191" s="9">
        <v>0</v>
      </c>
    </row>
    <row r="192" spans="1:3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258</v>
      </c>
      <c r="G192" s="53" t="s">
        <v>427</v>
      </c>
      <c r="H192" s="8">
        <v>3514532</v>
      </c>
      <c r="I192" s="8">
        <v>2824000</v>
      </c>
      <c r="J192" s="8">
        <v>0</v>
      </c>
      <c r="K192" s="8">
        <v>215532</v>
      </c>
      <c r="L192" s="8">
        <v>0</v>
      </c>
      <c r="M192" s="8">
        <v>0</v>
      </c>
      <c r="N192" s="8">
        <v>475000</v>
      </c>
      <c r="O192" s="8">
        <v>0</v>
      </c>
      <c r="P192" s="9">
        <v>80.35</v>
      </c>
      <c r="Q192" s="9">
        <v>0</v>
      </c>
      <c r="R192" s="9">
        <v>6.13</v>
      </c>
      <c r="S192" s="9">
        <v>0</v>
      </c>
      <c r="T192" s="9">
        <v>0</v>
      </c>
      <c r="U192" s="9">
        <v>13.51</v>
      </c>
      <c r="V192" s="9">
        <v>0</v>
      </c>
      <c r="W192" s="8">
        <v>819573.28</v>
      </c>
      <c r="X192" s="8">
        <v>0</v>
      </c>
      <c r="Y192" s="8">
        <v>0</v>
      </c>
      <c r="Z192" s="8">
        <v>135331</v>
      </c>
      <c r="AA192" s="8">
        <v>0</v>
      </c>
      <c r="AB192" s="8">
        <v>0</v>
      </c>
      <c r="AC192" s="8">
        <v>684242.28</v>
      </c>
      <c r="AD192" s="8">
        <v>0</v>
      </c>
      <c r="AE192" s="9">
        <v>0</v>
      </c>
      <c r="AF192" s="9">
        <v>0</v>
      </c>
      <c r="AG192" s="9">
        <v>16.51</v>
      </c>
      <c r="AH192" s="9">
        <v>0</v>
      </c>
      <c r="AI192" s="9">
        <v>0</v>
      </c>
      <c r="AJ192" s="9">
        <v>83.48</v>
      </c>
      <c r="AK192" s="9">
        <v>0</v>
      </c>
    </row>
    <row r="193" spans="1:3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258</v>
      </c>
      <c r="G193" s="53" t="s">
        <v>428</v>
      </c>
      <c r="H193" s="8">
        <v>1148791.11</v>
      </c>
      <c r="I193" s="8">
        <v>1148791.11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9">
        <v>100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9"/>
      <c r="AF193" s="9"/>
      <c r="AG193" s="9"/>
      <c r="AH193" s="9"/>
      <c r="AI193" s="9"/>
      <c r="AJ193" s="9"/>
      <c r="AK193" s="9"/>
    </row>
    <row r="194" spans="1:3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5880000</v>
      </c>
      <c r="I194" s="8">
        <v>5560000</v>
      </c>
      <c r="J194" s="8">
        <v>0</v>
      </c>
      <c r="K194" s="8">
        <v>0</v>
      </c>
      <c r="L194" s="8">
        <v>0</v>
      </c>
      <c r="M194" s="8">
        <v>0</v>
      </c>
      <c r="N194" s="8">
        <v>320000</v>
      </c>
      <c r="O194" s="8">
        <v>0</v>
      </c>
      <c r="P194" s="9">
        <v>94.55</v>
      </c>
      <c r="Q194" s="9">
        <v>0</v>
      </c>
      <c r="R194" s="9">
        <v>0</v>
      </c>
      <c r="S194" s="9">
        <v>0</v>
      </c>
      <c r="T194" s="9">
        <v>0</v>
      </c>
      <c r="U194" s="9">
        <v>5.44</v>
      </c>
      <c r="V194" s="9">
        <v>0</v>
      </c>
      <c r="W194" s="8">
        <v>2491052.12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2491052.12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258</v>
      </c>
      <c r="G195" s="53" t="s">
        <v>430</v>
      </c>
      <c r="H195" s="8">
        <v>1700000</v>
      </c>
      <c r="I195" s="8">
        <v>1700000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9">
        <v>100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9"/>
      <c r="AF195" s="9"/>
      <c r="AG195" s="9"/>
      <c r="AH195" s="9"/>
      <c r="AI195" s="9"/>
      <c r="AJ195" s="9"/>
      <c r="AK195" s="9"/>
    </row>
    <row r="196" spans="1:3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258</v>
      </c>
      <c r="G196" s="53" t="s">
        <v>431</v>
      </c>
      <c r="H196" s="8">
        <v>3460000</v>
      </c>
      <c r="I196" s="8">
        <v>0</v>
      </c>
      <c r="J196" s="8">
        <v>0</v>
      </c>
      <c r="K196" s="8">
        <v>0</v>
      </c>
      <c r="L196" s="8">
        <v>3460000</v>
      </c>
      <c r="M196" s="8">
        <v>0</v>
      </c>
      <c r="N196" s="8">
        <v>0</v>
      </c>
      <c r="O196" s="8">
        <v>0</v>
      </c>
      <c r="P196" s="9">
        <v>0</v>
      </c>
      <c r="Q196" s="9">
        <v>0</v>
      </c>
      <c r="R196" s="9">
        <v>0</v>
      </c>
      <c r="S196" s="9">
        <v>100</v>
      </c>
      <c r="T196" s="9">
        <v>0</v>
      </c>
      <c r="U196" s="9">
        <v>0</v>
      </c>
      <c r="V196" s="9">
        <v>0</v>
      </c>
      <c r="W196" s="8">
        <v>4976021.37</v>
      </c>
      <c r="X196" s="8">
        <v>0</v>
      </c>
      <c r="Y196" s="8">
        <v>0</v>
      </c>
      <c r="Z196" s="8">
        <v>0</v>
      </c>
      <c r="AA196" s="8">
        <v>4976021.37</v>
      </c>
      <c r="AB196" s="8">
        <v>0</v>
      </c>
      <c r="AC196" s="8">
        <v>0</v>
      </c>
      <c r="AD196" s="8">
        <v>0</v>
      </c>
      <c r="AE196" s="9">
        <v>0</v>
      </c>
      <c r="AF196" s="9">
        <v>0</v>
      </c>
      <c r="AG196" s="9">
        <v>0</v>
      </c>
      <c r="AH196" s="9">
        <v>100</v>
      </c>
      <c r="AI196" s="9">
        <v>0</v>
      </c>
      <c r="AJ196" s="9">
        <v>0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4477606.44</v>
      </c>
      <c r="I197" s="8">
        <v>2600000</v>
      </c>
      <c r="J197" s="8">
        <v>0</v>
      </c>
      <c r="K197" s="8">
        <v>100000</v>
      </c>
      <c r="L197" s="8">
        <v>0</v>
      </c>
      <c r="M197" s="8">
        <v>0</v>
      </c>
      <c r="N197" s="8">
        <v>1777606.44</v>
      </c>
      <c r="O197" s="8">
        <v>0</v>
      </c>
      <c r="P197" s="9">
        <v>58.06</v>
      </c>
      <c r="Q197" s="9">
        <v>0</v>
      </c>
      <c r="R197" s="9">
        <v>2.23</v>
      </c>
      <c r="S197" s="9">
        <v>0</v>
      </c>
      <c r="T197" s="9">
        <v>0</v>
      </c>
      <c r="U197" s="9">
        <v>39.69</v>
      </c>
      <c r="V197" s="9">
        <v>0</v>
      </c>
      <c r="W197" s="8">
        <v>1777606.44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1777606.44</v>
      </c>
      <c r="AD197" s="8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100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5661629</v>
      </c>
      <c r="I198" s="8">
        <v>4689882</v>
      </c>
      <c r="J198" s="8">
        <v>0</v>
      </c>
      <c r="K198" s="8">
        <v>0</v>
      </c>
      <c r="L198" s="8">
        <v>0</v>
      </c>
      <c r="M198" s="8">
        <v>0</v>
      </c>
      <c r="N198" s="8">
        <v>971747</v>
      </c>
      <c r="O198" s="8">
        <v>0</v>
      </c>
      <c r="P198" s="9">
        <v>82.83</v>
      </c>
      <c r="Q198" s="9">
        <v>0</v>
      </c>
      <c r="R198" s="9">
        <v>0</v>
      </c>
      <c r="S198" s="9">
        <v>0</v>
      </c>
      <c r="T198" s="9">
        <v>0</v>
      </c>
      <c r="U198" s="9">
        <v>17.16</v>
      </c>
      <c r="V198" s="9">
        <v>0</v>
      </c>
      <c r="W198" s="8">
        <v>1100920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1100920</v>
      </c>
      <c r="AD198" s="8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100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2000000</v>
      </c>
      <c r="I199" s="8">
        <v>2000000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9">
        <v>100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8">
        <v>30493.67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30493.67</v>
      </c>
      <c r="AD199" s="8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100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1399423.86</v>
      </c>
      <c r="I200" s="8">
        <v>1399423.86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9">
        <v>100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8">
        <v>152589.98</v>
      </c>
      <c r="X200" s="8">
        <v>152589.98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9">
        <v>100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12214000</v>
      </c>
      <c r="I201" s="8">
        <v>12214000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9">
        <v>100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8">
        <v>272177.12</v>
      </c>
      <c r="X201" s="8">
        <v>272177.12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9">
        <v>100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8633750</v>
      </c>
      <c r="I202" s="8">
        <v>8200000</v>
      </c>
      <c r="J202" s="8">
        <v>0</v>
      </c>
      <c r="K202" s="8">
        <v>0</v>
      </c>
      <c r="L202" s="8">
        <v>0</v>
      </c>
      <c r="M202" s="8">
        <v>0</v>
      </c>
      <c r="N202" s="8">
        <v>433750</v>
      </c>
      <c r="O202" s="8">
        <v>0</v>
      </c>
      <c r="P202" s="9">
        <v>94.97</v>
      </c>
      <c r="Q202" s="9">
        <v>0</v>
      </c>
      <c r="R202" s="9">
        <v>0</v>
      </c>
      <c r="S202" s="9">
        <v>0</v>
      </c>
      <c r="T202" s="9">
        <v>0</v>
      </c>
      <c r="U202" s="9">
        <v>5.02</v>
      </c>
      <c r="V202" s="9">
        <v>0</v>
      </c>
      <c r="W202" s="8">
        <v>3444561.55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3444561.55</v>
      </c>
      <c r="AD202" s="8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100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3500000</v>
      </c>
      <c r="I203" s="8">
        <v>3500000</v>
      </c>
      <c r="J203" s="8">
        <v>3500000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9">
        <v>100</v>
      </c>
      <c r="Q203" s="9">
        <v>100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9"/>
      <c r="AF203" s="9"/>
      <c r="AG203" s="9"/>
      <c r="AH203" s="9"/>
      <c r="AI203" s="9"/>
      <c r="AJ203" s="9"/>
      <c r="AK203" s="9"/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11004524</v>
      </c>
      <c r="I204" s="8">
        <v>795000</v>
      </c>
      <c r="J204" s="8">
        <v>0</v>
      </c>
      <c r="K204" s="8">
        <v>0</v>
      </c>
      <c r="L204" s="8">
        <v>8841374</v>
      </c>
      <c r="M204" s="8">
        <v>0</v>
      </c>
      <c r="N204" s="8">
        <v>1368150</v>
      </c>
      <c r="O204" s="8">
        <v>0</v>
      </c>
      <c r="P204" s="9">
        <v>7.22</v>
      </c>
      <c r="Q204" s="9">
        <v>0</v>
      </c>
      <c r="R204" s="9">
        <v>0</v>
      </c>
      <c r="S204" s="9">
        <v>80.34</v>
      </c>
      <c r="T204" s="9">
        <v>0</v>
      </c>
      <c r="U204" s="9">
        <v>12.43</v>
      </c>
      <c r="V204" s="9">
        <v>0</v>
      </c>
      <c r="W204" s="8">
        <v>10209524.44</v>
      </c>
      <c r="X204" s="8">
        <v>0</v>
      </c>
      <c r="Y204" s="8">
        <v>0</v>
      </c>
      <c r="Z204" s="8">
        <v>0</v>
      </c>
      <c r="AA204" s="8">
        <v>8841374.01</v>
      </c>
      <c r="AB204" s="8">
        <v>0</v>
      </c>
      <c r="AC204" s="8">
        <v>1368150.43</v>
      </c>
      <c r="AD204" s="8">
        <v>0</v>
      </c>
      <c r="AE204" s="9">
        <v>0</v>
      </c>
      <c r="AF204" s="9">
        <v>0</v>
      </c>
      <c r="AG204" s="9">
        <v>0</v>
      </c>
      <c r="AH204" s="9">
        <v>86.59</v>
      </c>
      <c r="AI204" s="9">
        <v>0</v>
      </c>
      <c r="AJ204" s="9">
        <v>13.4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14252685.03</v>
      </c>
      <c r="I205" s="8">
        <v>14252685.03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9">
        <v>100</v>
      </c>
      <c r="Q205" s="9">
        <v>0</v>
      </c>
      <c r="R205" s="9">
        <v>0</v>
      </c>
      <c r="S205" s="9">
        <v>0</v>
      </c>
      <c r="T205" s="9">
        <v>0</v>
      </c>
      <c r="U205" s="9">
        <v>0</v>
      </c>
      <c r="V205" s="9">
        <v>0</v>
      </c>
      <c r="W205" s="8">
        <v>231209</v>
      </c>
      <c r="X205" s="8">
        <v>231209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9">
        <v>100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4144877.09</v>
      </c>
      <c r="I206" s="8">
        <v>3810877.09</v>
      </c>
      <c r="J206" s="8">
        <v>0</v>
      </c>
      <c r="K206" s="8">
        <v>334000</v>
      </c>
      <c r="L206" s="8">
        <v>0</v>
      </c>
      <c r="M206" s="8">
        <v>0</v>
      </c>
      <c r="N206" s="8">
        <v>0</v>
      </c>
      <c r="O206" s="8">
        <v>0</v>
      </c>
      <c r="P206" s="9">
        <v>91.94</v>
      </c>
      <c r="Q206" s="9">
        <v>0</v>
      </c>
      <c r="R206" s="9">
        <v>8.05</v>
      </c>
      <c r="S206" s="9">
        <v>0</v>
      </c>
      <c r="T206" s="9">
        <v>0</v>
      </c>
      <c r="U206" s="9">
        <v>0</v>
      </c>
      <c r="V206" s="9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9"/>
      <c r="AF206" s="9"/>
      <c r="AG206" s="9"/>
      <c r="AH206" s="9"/>
      <c r="AI206" s="9"/>
      <c r="AJ206" s="9"/>
      <c r="AK206" s="9"/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5370514.56</v>
      </c>
      <c r="I207" s="8">
        <v>3700000</v>
      </c>
      <c r="J207" s="8">
        <v>0</v>
      </c>
      <c r="K207" s="8">
        <v>434155.2</v>
      </c>
      <c r="L207" s="8">
        <v>0</v>
      </c>
      <c r="M207" s="8">
        <v>0</v>
      </c>
      <c r="N207" s="8">
        <v>1236359.36</v>
      </c>
      <c r="O207" s="8">
        <v>0</v>
      </c>
      <c r="P207" s="9">
        <v>68.89</v>
      </c>
      <c r="Q207" s="9">
        <v>0</v>
      </c>
      <c r="R207" s="9">
        <v>8.08</v>
      </c>
      <c r="S207" s="9">
        <v>0</v>
      </c>
      <c r="T207" s="9">
        <v>0</v>
      </c>
      <c r="U207" s="9">
        <v>23.02</v>
      </c>
      <c r="V207" s="9">
        <v>0</v>
      </c>
      <c r="W207" s="8">
        <v>4221961.51</v>
      </c>
      <c r="X207" s="8">
        <v>0</v>
      </c>
      <c r="Y207" s="8">
        <v>0</v>
      </c>
      <c r="Z207" s="8">
        <v>50000</v>
      </c>
      <c r="AA207" s="8">
        <v>0</v>
      </c>
      <c r="AB207" s="8">
        <v>0</v>
      </c>
      <c r="AC207" s="8">
        <v>4171961.51</v>
      </c>
      <c r="AD207" s="8">
        <v>0</v>
      </c>
      <c r="AE207" s="9">
        <v>0</v>
      </c>
      <c r="AF207" s="9">
        <v>0</v>
      </c>
      <c r="AG207" s="9">
        <v>1.18</v>
      </c>
      <c r="AH207" s="9">
        <v>0</v>
      </c>
      <c r="AI207" s="9">
        <v>0</v>
      </c>
      <c r="AJ207" s="9">
        <v>98.81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11139107</v>
      </c>
      <c r="I208" s="8">
        <v>7262370.54</v>
      </c>
      <c r="J208" s="8">
        <v>0</v>
      </c>
      <c r="K208" s="8">
        <v>0</v>
      </c>
      <c r="L208" s="8">
        <v>0</v>
      </c>
      <c r="M208" s="8">
        <v>0</v>
      </c>
      <c r="N208" s="8">
        <v>3876736.46</v>
      </c>
      <c r="O208" s="8">
        <v>0</v>
      </c>
      <c r="P208" s="9">
        <v>65.19</v>
      </c>
      <c r="Q208" s="9">
        <v>0</v>
      </c>
      <c r="R208" s="9">
        <v>0</v>
      </c>
      <c r="S208" s="9">
        <v>0</v>
      </c>
      <c r="T208" s="9">
        <v>0</v>
      </c>
      <c r="U208" s="9">
        <v>34.8</v>
      </c>
      <c r="V208" s="9">
        <v>0</v>
      </c>
      <c r="W208" s="8">
        <v>6196448.1</v>
      </c>
      <c r="X208" s="8">
        <v>0</v>
      </c>
      <c r="Y208" s="8">
        <v>0</v>
      </c>
      <c r="Z208" s="8">
        <v>0</v>
      </c>
      <c r="AA208" s="8">
        <v>97788.1</v>
      </c>
      <c r="AB208" s="8">
        <v>0</v>
      </c>
      <c r="AC208" s="8">
        <v>6098660</v>
      </c>
      <c r="AD208" s="8">
        <v>0</v>
      </c>
      <c r="AE208" s="9">
        <v>0</v>
      </c>
      <c r="AF208" s="9">
        <v>0</v>
      </c>
      <c r="AG208" s="9">
        <v>0</v>
      </c>
      <c r="AH208" s="9">
        <v>1.57</v>
      </c>
      <c r="AI208" s="9">
        <v>0</v>
      </c>
      <c r="AJ208" s="9">
        <v>98.42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4562236.98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4562236.98</v>
      </c>
      <c r="O209" s="8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100</v>
      </c>
      <c r="V209" s="9">
        <v>0</v>
      </c>
      <c r="W209" s="8">
        <v>5354367.04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5354367.04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2300000</v>
      </c>
      <c r="I210" s="8">
        <v>1900000</v>
      </c>
      <c r="J210" s="8">
        <v>0</v>
      </c>
      <c r="K210" s="8">
        <v>0</v>
      </c>
      <c r="L210" s="8">
        <v>0</v>
      </c>
      <c r="M210" s="8">
        <v>0</v>
      </c>
      <c r="N210" s="8">
        <v>400000</v>
      </c>
      <c r="O210" s="8">
        <v>0</v>
      </c>
      <c r="P210" s="9">
        <v>82.6</v>
      </c>
      <c r="Q210" s="9">
        <v>0</v>
      </c>
      <c r="R210" s="9">
        <v>0</v>
      </c>
      <c r="S210" s="9">
        <v>0</v>
      </c>
      <c r="T210" s="9">
        <v>0</v>
      </c>
      <c r="U210" s="9">
        <v>17.39</v>
      </c>
      <c r="V210" s="9">
        <v>0</v>
      </c>
      <c r="W210" s="8">
        <v>468319.92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468319.92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2398000</v>
      </c>
      <c r="I211" s="8">
        <v>2300000</v>
      </c>
      <c r="J211" s="8">
        <v>0</v>
      </c>
      <c r="K211" s="8">
        <v>98000</v>
      </c>
      <c r="L211" s="8">
        <v>0</v>
      </c>
      <c r="M211" s="8">
        <v>0</v>
      </c>
      <c r="N211" s="8">
        <v>0</v>
      </c>
      <c r="O211" s="8">
        <v>0</v>
      </c>
      <c r="P211" s="9">
        <v>95.91</v>
      </c>
      <c r="Q211" s="9">
        <v>0</v>
      </c>
      <c r="R211" s="9">
        <v>4.08</v>
      </c>
      <c r="S211" s="9">
        <v>0</v>
      </c>
      <c r="T211" s="9">
        <v>0</v>
      </c>
      <c r="U211" s="9">
        <v>0</v>
      </c>
      <c r="V211" s="9">
        <v>0</v>
      </c>
      <c r="W211" s="8">
        <v>2366842.57</v>
      </c>
      <c r="X211" s="8">
        <v>0</v>
      </c>
      <c r="Y211" s="8">
        <v>0</v>
      </c>
      <c r="Z211" s="8">
        <v>107000</v>
      </c>
      <c r="AA211" s="8">
        <v>0</v>
      </c>
      <c r="AB211" s="8">
        <v>0</v>
      </c>
      <c r="AC211" s="8">
        <v>2259842.57</v>
      </c>
      <c r="AD211" s="8">
        <v>0</v>
      </c>
      <c r="AE211" s="9">
        <v>0</v>
      </c>
      <c r="AF211" s="9">
        <v>0</v>
      </c>
      <c r="AG211" s="9">
        <v>4.52</v>
      </c>
      <c r="AH211" s="9">
        <v>0</v>
      </c>
      <c r="AI211" s="9">
        <v>0</v>
      </c>
      <c r="AJ211" s="9">
        <v>95.47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2700950.47</v>
      </c>
      <c r="I212" s="8">
        <v>1000000</v>
      </c>
      <c r="J212" s="8">
        <v>0</v>
      </c>
      <c r="K212" s="8">
        <v>0</v>
      </c>
      <c r="L212" s="8">
        <v>0</v>
      </c>
      <c r="M212" s="8">
        <v>0</v>
      </c>
      <c r="N212" s="8">
        <v>1700950.47</v>
      </c>
      <c r="O212" s="8">
        <v>0</v>
      </c>
      <c r="P212" s="9">
        <v>37.02</v>
      </c>
      <c r="Q212" s="9">
        <v>0</v>
      </c>
      <c r="R212" s="9">
        <v>0</v>
      </c>
      <c r="S212" s="9">
        <v>0</v>
      </c>
      <c r="T212" s="9">
        <v>0</v>
      </c>
      <c r="U212" s="9">
        <v>62.97</v>
      </c>
      <c r="V212" s="9">
        <v>0</v>
      </c>
      <c r="W212" s="8">
        <v>1700950.47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1700950.47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5285023.66</v>
      </c>
      <c r="I213" s="8">
        <v>5100077.66</v>
      </c>
      <c r="J213" s="8">
        <v>0</v>
      </c>
      <c r="K213" s="8">
        <v>44946</v>
      </c>
      <c r="L213" s="8">
        <v>0</v>
      </c>
      <c r="M213" s="8">
        <v>0</v>
      </c>
      <c r="N213" s="8">
        <v>140000</v>
      </c>
      <c r="O213" s="8">
        <v>0</v>
      </c>
      <c r="P213" s="9">
        <v>96.5</v>
      </c>
      <c r="Q213" s="9">
        <v>0</v>
      </c>
      <c r="R213" s="9">
        <v>0.85</v>
      </c>
      <c r="S213" s="9">
        <v>0</v>
      </c>
      <c r="T213" s="9">
        <v>0</v>
      </c>
      <c r="U213" s="9">
        <v>2.64</v>
      </c>
      <c r="V213" s="9">
        <v>0</v>
      </c>
      <c r="W213" s="8">
        <v>1245818.77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1245818.77</v>
      </c>
      <c r="AD213" s="8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100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3438494.05</v>
      </c>
      <c r="I214" s="8">
        <v>757949.53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2680544.52</v>
      </c>
      <c r="P214" s="9">
        <v>22.04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77.95</v>
      </c>
      <c r="W214" s="8">
        <v>2680544.52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2680544.52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100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1677265.93</v>
      </c>
      <c r="I215" s="8">
        <v>1277265.93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400000</v>
      </c>
      <c r="P215" s="9">
        <v>76.15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23.84</v>
      </c>
      <c r="W215" s="8">
        <v>400000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400000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100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4603753.36</v>
      </c>
      <c r="I216" s="8">
        <v>4353753.36</v>
      </c>
      <c r="J216" s="8">
        <v>0</v>
      </c>
      <c r="K216" s="8">
        <v>250000</v>
      </c>
      <c r="L216" s="8">
        <v>0</v>
      </c>
      <c r="M216" s="8">
        <v>0</v>
      </c>
      <c r="N216" s="8">
        <v>0</v>
      </c>
      <c r="O216" s="8">
        <v>0</v>
      </c>
      <c r="P216" s="9">
        <v>94.56</v>
      </c>
      <c r="Q216" s="9">
        <v>0</v>
      </c>
      <c r="R216" s="9">
        <v>5.43</v>
      </c>
      <c r="S216" s="9">
        <v>0</v>
      </c>
      <c r="T216" s="9">
        <v>0</v>
      </c>
      <c r="U216" s="9">
        <v>0</v>
      </c>
      <c r="V216" s="9">
        <v>0</v>
      </c>
      <c r="W216" s="8">
        <v>254834.22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254834.22</v>
      </c>
      <c r="AD216" s="8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100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1674455.35</v>
      </c>
      <c r="I217" s="8">
        <v>1500000</v>
      </c>
      <c r="J217" s="8">
        <v>0</v>
      </c>
      <c r="K217" s="8">
        <v>0</v>
      </c>
      <c r="L217" s="8">
        <v>0</v>
      </c>
      <c r="M217" s="8">
        <v>0</v>
      </c>
      <c r="N217" s="8">
        <v>174455.35</v>
      </c>
      <c r="O217" s="8">
        <v>0</v>
      </c>
      <c r="P217" s="9">
        <v>89.58</v>
      </c>
      <c r="Q217" s="9">
        <v>0</v>
      </c>
      <c r="R217" s="9">
        <v>0</v>
      </c>
      <c r="S217" s="9">
        <v>0</v>
      </c>
      <c r="T217" s="9">
        <v>0</v>
      </c>
      <c r="U217" s="9">
        <v>10.41</v>
      </c>
      <c r="V217" s="9">
        <v>0</v>
      </c>
      <c r="W217" s="8">
        <v>1269129.27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1269129.27</v>
      </c>
      <c r="AD217" s="8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100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38451669.36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38451669.36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38451669.36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38451669.36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15000000</v>
      </c>
      <c r="I219" s="8">
        <v>15000000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1433352.09</v>
      </c>
      <c r="X219" s="8">
        <v>1433352.09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215537749.27</v>
      </c>
      <c r="I220" s="8">
        <v>213561649.27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1976100</v>
      </c>
      <c r="P220" s="9">
        <v>99.08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0.91</v>
      </c>
      <c r="W220" s="8">
        <v>80044049.05</v>
      </c>
      <c r="X220" s="8">
        <v>72479661.38</v>
      </c>
      <c r="Y220" s="8">
        <v>0</v>
      </c>
      <c r="Z220" s="8">
        <v>0</v>
      </c>
      <c r="AA220" s="8">
        <v>0</v>
      </c>
      <c r="AB220" s="8">
        <v>0</v>
      </c>
      <c r="AC220" s="8">
        <v>5588344.15</v>
      </c>
      <c r="AD220" s="8">
        <v>1976043.52</v>
      </c>
      <c r="AE220" s="9">
        <v>90.54</v>
      </c>
      <c r="AF220" s="9">
        <v>0</v>
      </c>
      <c r="AG220" s="9">
        <v>0</v>
      </c>
      <c r="AH220" s="9">
        <v>0</v>
      </c>
      <c r="AI220" s="9">
        <v>0</v>
      </c>
      <c r="AJ220" s="9">
        <v>6.98</v>
      </c>
      <c r="AK220" s="9">
        <v>2.46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49292000</v>
      </c>
      <c r="I221" s="8">
        <v>49292000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8655108.14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8655108.14</v>
      </c>
      <c r="AD221" s="8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100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8726183.39</v>
      </c>
      <c r="I222" s="8">
        <v>7136801</v>
      </c>
      <c r="J222" s="8">
        <v>0</v>
      </c>
      <c r="K222" s="8">
        <v>0</v>
      </c>
      <c r="L222" s="8">
        <v>0</v>
      </c>
      <c r="M222" s="8">
        <v>0</v>
      </c>
      <c r="N222" s="8">
        <v>1589382.39</v>
      </c>
      <c r="O222" s="8">
        <v>0</v>
      </c>
      <c r="P222" s="9">
        <v>81.78</v>
      </c>
      <c r="Q222" s="9">
        <v>0</v>
      </c>
      <c r="R222" s="9">
        <v>0</v>
      </c>
      <c r="S222" s="9">
        <v>0</v>
      </c>
      <c r="T222" s="9">
        <v>0</v>
      </c>
      <c r="U222" s="9">
        <v>18.21</v>
      </c>
      <c r="V222" s="9">
        <v>0</v>
      </c>
      <c r="W222" s="8">
        <v>4560551.49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4560551.49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7877339</v>
      </c>
      <c r="I223" s="8">
        <v>5302167</v>
      </c>
      <c r="J223" s="8">
        <v>0</v>
      </c>
      <c r="K223" s="8">
        <v>0</v>
      </c>
      <c r="L223" s="8">
        <v>0</v>
      </c>
      <c r="M223" s="8">
        <v>0</v>
      </c>
      <c r="N223" s="8">
        <v>2575172</v>
      </c>
      <c r="O223" s="8">
        <v>0</v>
      </c>
      <c r="P223" s="9">
        <v>67.3</v>
      </c>
      <c r="Q223" s="9">
        <v>0</v>
      </c>
      <c r="R223" s="9">
        <v>0</v>
      </c>
      <c r="S223" s="9">
        <v>0</v>
      </c>
      <c r="T223" s="9">
        <v>0</v>
      </c>
      <c r="U223" s="9">
        <v>32.69</v>
      </c>
      <c r="V223" s="9">
        <v>0</v>
      </c>
      <c r="W223" s="8">
        <v>3069224.93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3069224.93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11682264.08</v>
      </c>
      <c r="I224" s="8">
        <v>11500000</v>
      </c>
      <c r="J224" s="8">
        <v>0</v>
      </c>
      <c r="K224" s="8">
        <v>0</v>
      </c>
      <c r="L224" s="8">
        <v>0</v>
      </c>
      <c r="M224" s="8">
        <v>0</v>
      </c>
      <c r="N224" s="8">
        <v>182264.08</v>
      </c>
      <c r="O224" s="8">
        <v>0</v>
      </c>
      <c r="P224" s="9">
        <v>98.43</v>
      </c>
      <c r="Q224" s="9">
        <v>0</v>
      </c>
      <c r="R224" s="9">
        <v>0</v>
      </c>
      <c r="S224" s="9">
        <v>0</v>
      </c>
      <c r="T224" s="9">
        <v>0</v>
      </c>
      <c r="U224" s="9">
        <v>1.56</v>
      </c>
      <c r="V224" s="9">
        <v>0</v>
      </c>
      <c r="W224" s="8">
        <v>4993119.24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4993119.24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4000000</v>
      </c>
      <c r="I225" s="8">
        <v>3000000</v>
      </c>
      <c r="J225" s="8">
        <v>0</v>
      </c>
      <c r="K225" s="8">
        <v>0</v>
      </c>
      <c r="L225" s="8">
        <v>0</v>
      </c>
      <c r="M225" s="8">
        <v>0</v>
      </c>
      <c r="N225" s="8">
        <v>1000000</v>
      </c>
      <c r="O225" s="8">
        <v>0</v>
      </c>
      <c r="P225" s="9">
        <v>75</v>
      </c>
      <c r="Q225" s="9">
        <v>0</v>
      </c>
      <c r="R225" s="9">
        <v>0</v>
      </c>
      <c r="S225" s="9">
        <v>0</v>
      </c>
      <c r="T225" s="9">
        <v>0</v>
      </c>
      <c r="U225" s="9">
        <v>25</v>
      </c>
      <c r="V225" s="9">
        <v>0</v>
      </c>
      <c r="W225" s="8">
        <v>4164389.39</v>
      </c>
      <c r="X225" s="8">
        <v>0</v>
      </c>
      <c r="Y225" s="8">
        <v>0</v>
      </c>
      <c r="Z225" s="8">
        <v>0</v>
      </c>
      <c r="AA225" s="8">
        <v>1866889.39</v>
      </c>
      <c r="AB225" s="8">
        <v>0</v>
      </c>
      <c r="AC225" s="8">
        <v>2297500</v>
      </c>
      <c r="AD225" s="8">
        <v>0</v>
      </c>
      <c r="AE225" s="9">
        <v>0</v>
      </c>
      <c r="AF225" s="9">
        <v>0</v>
      </c>
      <c r="AG225" s="9">
        <v>0</v>
      </c>
      <c r="AH225" s="9">
        <v>44.82</v>
      </c>
      <c r="AI225" s="9">
        <v>0</v>
      </c>
      <c r="AJ225" s="9">
        <v>55.17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4917992.73</v>
      </c>
      <c r="I226" s="8">
        <v>2600000</v>
      </c>
      <c r="J226" s="8">
        <v>0</v>
      </c>
      <c r="K226" s="8">
        <v>100000</v>
      </c>
      <c r="L226" s="8">
        <v>0</v>
      </c>
      <c r="M226" s="8">
        <v>0</v>
      </c>
      <c r="N226" s="8">
        <v>2217992.73</v>
      </c>
      <c r="O226" s="8">
        <v>0</v>
      </c>
      <c r="P226" s="9">
        <v>52.86</v>
      </c>
      <c r="Q226" s="9">
        <v>0</v>
      </c>
      <c r="R226" s="9">
        <v>2.03</v>
      </c>
      <c r="S226" s="9">
        <v>0</v>
      </c>
      <c r="T226" s="9">
        <v>0</v>
      </c>
      <c r="U226" s="9">
        <v>45.09</v>
      </c>
      <c r="V226" s="9">
        <v>0</v>
      </c>
      <c r="W226" s="8">
        <v>2284783.9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2284783.9</v>
      </c>
      <c r="AD226" s="8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100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4090000</v>
      </c>
      <c r="I227" s="8">
        <v>4090000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9">
        <v>100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8">
        <v>248050.72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248050.72</v>
      </c>
      <c r="AD227" s="8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100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14681114.27</v>
      </c>
      <c r="I228" s="8">
        <v>9500000</v>
      </c>
      <c r="J228" s="8">
        <v>0</v>
      </c>
      <c r="K228" s="8">
        <v>900000</v>
      </c>
      <c r="L228" s="8">
        <v>0</v>
      </c>
      <c r="M228" s="8">
        <v>0</v>
      </c>
      <c r="N228" s="8">
        <v>4281114.27</v>
      </c>
      <c r="O228" s="8">
        <v>0</v>
      </c>
      <c r="P228" s="9">
        <v>64.7</v>
      </c>
      <c r="Q228" s="9">
        <v>0</v>
      </c>
      <c r="R228" s="9">
        <v>6.13</v>
      </c>
      <c r="S228" s="9">
        <v>0</v>
      </c>
      <c r="T228" s="9">
        <v>0</v>
      </c>
      <c r="U228" s="9">
        <v>29.16</v>
      </c>
      <c r="V228" s="9">
        <v>0</v>
      </c>
      <c r="W228" s="8">
        <v>6260677.07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6260677.07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7534428</v>
      </c>
      <c r="I229" s="8">
        <v>0</v>
      </c>
      <c r="J229" s="8">
        <v>0</v>
      </c>
      <c r="K229" s="8">
        <v>1000000</v>
      </c>
      <c r="L229" s="8">
        <v>0</v>
      </c>
      <c r="M229" s="8">
        <v>0</v>
      </c>
      <c r="N229" s="8">
        <v>1211343</v>
      </c>
      <c r="O229" s="8">
        <v>5323085</v>
      </c>
      <c r="P229" s="9">
        <v>0</v>
      </c>
      <c r="Q229" s="9">
        <v>0</v>
      </c>
      <c r="R229" s="9">
        <v>13.27</v>
      </c>
      <c r="S229" s="9">
        <v>0</v>
      </c>
      <c r="T229" s="9">
        <v>0</v>
      </c>
      <c r="U229" s="9">
        <v>16.07</v>
      </c>
      <c r="V229" s="9">
        <v>70.65</v>
      </c>
      <c r="W229" s="8">
        <v>6784328</v>
      </c>
      <c r="X229" s="8">
        <v>0</v>
      </c>
      <c r="Y229" s="8">
        <v>0</v>
      </c>
      <c r="Z229" s="8">
        <v>249900</v>
      </c>
      <c r="AA229" s="8">
        <v>0</v>
      </c>
      <c r="AB229" s="8">
        <v>0</v>
      </c>
      <c r="AC229" s="8">
        <v>1211343</v>
      </c>
      <c r="AD229" s="8">
        <v>5323085</v>
      </c>
      <c r="AE229" s="9">
        <v>0</v>
      </c>
      <c r="AF229" s="9">
        <v>0</v>
      </c>
      <c r="AG229" s="9">
        <v>3.68</v>
      </c>
      <c r="AH229" s="9">
        <v>0</v>
      </c>
      <c r="AI229" s="9">
        <v>0</v>
      </c>
      <c r="AJ229" s="9">
        <v>17.85</v>
      </c>
      <c r="AK229" s="9">
        <v>78.46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17354987.35</v>
      </c>
      <c r="I230" s="8">
        <v>17354987.35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100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9"/>
      <c r="AF230" s="9"/>
      <c r="AG230" s="9"/>
      <c r="AH230" s="9"/>
      <c r="AI230" s="9"/>
      <c r="AJ230" s="9"/>
      <c r="AK230" s="9"/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113760.91</v>
      </c>
      <c r="X231" s="8">
        <v>113760.91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>
        <v>100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11832709</v>
      </c>
      <c r="I232" s="8">
        <v>11520000</v>
      </c>
      <c r="J232" s="8">
        <v>0</v>
      </c>
      <c r="K232" s="8">
        <v>0</v>
      </c>
      <c r="L232" s="8">
        <v>0</v>
      </c>
      <c r="M232" s="8">
        <v>0</v>
      </c>
      <c r="N232" s="8">
        <v>312709</v>
      </c>
      <c r="O232" s="8">
        <v>0</v>
      </c>
      <c r="P232" s="9">
        <v>97.35</v>
      </c>
      <c r="Q232" s="9">
        <v>0</v>
      </c>
      <c r="R232" s="9">
        <v>0</v>
      </c>
      <c r="S232" s="9">
        <v>0</v>
      </c>
      <c r="T232" s="9">
        <v>0</v>
      </c>
      <c r="U232" s="9">
        <v>2.64</v>
      </c>
      <c r="V232" s="9">
        <v>0</v>
      </c>
      <c r="W232" s="8">
        <v>1734134.09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1734134.09</v>
      </c>
      <c r="AD232" s="8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100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4400000</v>
      </c>
      <c r="I233" s="8">
        <v>4400000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9">
        <v>100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8">
        <v>1331549.65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1331549.65</v>
      </c>
      <c r="AD233" s="8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100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2932919.17</v>
      </c>
      <c r="I234" s="8">
        <v>2000000</v>
      </c>
      <c r="J234" s="8">
        <v>0</v>
      </c>
      <c r="K234" s="8">
        <v>0</v>
      </c>
      <c r="L234" s="8">
        <v>0</v>
      </c>
      <c r="M234" s="8">
        <v>0</v>
      </c>
      <c r="N234" s="8">
        <v>932919.17</v>
      </c>
      <c r="O234" s="8">
        <v>0</v>
      </c>
      <c r="P234" s="9">
        <v>68.19</v>
      </c>
      <c r="Q234" s="9">
        <v>0</v>
      </c>
      <c r="R234" s="9">
        <v>0</v>
      </c>
      <c r="S234" s="9">
        <v>0</v>
      </c>
      <c r="T234" s="9">
        <v>0</v>
      </c>
      <c r="U234" s="9">
        <v>31.8</v>
      </c>
      <c r="V234" s="9">
        <v>0</v>
      </c>
      <c r="W234" s="8">
        <v>3076924.68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3076924.68</v>
      </c>
      <c r="AD234" s="8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100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14922836</v>
      </c>
      <c r="I235" s="8">
        <v>11422836</v>
      </c>
      <c r="J235" s="8">
        <v>0</v>
      </c>
      <c r="K235" s="8">
        <v>3500000</v>
      </c>
      <c r="L235" s="8">
        <v>0</v>
      </c>
      <c r="M235" s="8">
        <v>0</v>
      </c>
      <c r="N235" s="8">
        <v>0</v>
      </c>
      <c r="O235" s="8">
        <v>0</v>
      </c>
      <c r="P235" s="9">
        <v>76.54</v>
      </c>
      <c r="Q235" s="9">
        <v>0</v>
      </c>
      <c r="R235" s="9">
        <v>23.45</v>
      </c>
      <c r="S235" s="9">
        <v>0</v>
      </c>
      <c r="T235" s="9">
        <v>0</v>
      </c>
      <c r="U235" s="9">
        <v>0</v>
      </c>
      <c r="V235" s="9">
        <v>0</v>
      </c>
      <c r="W235" s="8">
        <v>7900411.07</v>
      </c>
      <c r="X235" s="8">
        <v>0</v>
      </c>
      <c r="Y235" s="8">
        <v>0</v>
      </c>
      <c r="Z235" s="8">
        <v>0</v>
      </c>
      <c r="AA235" s="8">
        <v>5282910.07</v>
      </c>
      <c r="AB235" s="8">
        <v>0</v>
      </c>
      <c r="AC235" s="8">
        <v>2617501</v>
      </c>
      <c r="AD235" s="8">
        <v>0</v>
      </c>
      <c r="AE235" s="9">
        <v>0</v>
      </c>
      <c r="AF235" s="9">
        <v>0</v>
      </c>
      <c r="AG235" s="9">
        <v>0</v>
      </c>
      <c r="AH235" s="9">
        <v>66.86</v>
      </c>
      <c r="AI235" s="9">
        <v>0</v>
      </c>
      <c r="AJ235" s="9">
        <v>33.13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6702837.83</v>
      </c>
      <c r="I236" s="8">
        <v>5100000</v>
      </c>
      <c r="J236" s="8">
        <v>0</v>
      </c>
      <c r="K236" s="8">
        <v>0</v>
      </c>
      <c r="L236" s="8">
        <v>0</v>
      </c>
      <c r="M236" s="8">
        <v>0</v>
      </c>
      <c r="N236" s="8">
        <v>1602837.83</v>
      </c>
      <c r="O236" s="8">
        <v>0</v>
      </c>
      <c r="P236" s="9">
        <v>76.08</v>
      </c>
      <c r="Q236" s="9">
        <v>0</v>
      </c>
      <c r="R236" s="9">
        <v>0</v>
      </c>
      <c r="S236" s="9">
        <v>0</v>
      </c>
      <c r="T236" s="9">
        <v>0</v>
      </c>
      <c r="U236" s="9">
        <v>23.91</v>
      </c>
      <c r="V236" s="9">
        <v>0</v>
      </c>
      <c r="W236" s="8">
        <v>2506986.75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2506986.75</v>
      </c>
      <c r="AD236" s="8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100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6030591</v>
      </c>
      <c r="I237" s="8">
        <v>5500000</v>
      </c>
      <c r="J237" s="8">
        <v>0</v>
      </c>
      <c r="K237" s="8">
        <v>0</v>
      </c>
      <c r="L237" s="8">
        <v>0</v>
      </c>
      <c r="M237" s="8">
        <v>0</v>
      </c>
      <c r="N237" s="8">
        <v>530591</v>
      </c>
      <c r="O237" s="8">
        <v>0</v>
      </c>
      <c r="P237" s="9">
        <v>91.2</v>
      </c>
      <c r="Q237" s="9">
        <v>0</v>
      </c>
      <c r="R237" s="9">
        <v>0</v>
      </c>
      <c r="S237" s="9">
        <v>0</v>
      </c>
      <c r="T237" s="9">
        <v>0</v>
      </c>
      <c r="U237" s="9">
        <v>8.79</v>
      </c>
      <c r="V237" s="9">
        <v>0</v>
      </c>
      <c r="W237" s="8">
        <v>1336633.76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1336633.76</v>
      </c>
      <c r="AD237" s="8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100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18749967.38</v>
      </c>
      <c r="I238" s="8">
        <v>18749967.38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9">
        <v>100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9"/>
      <c r="AF238" s="9"/>
      <c r="AG238" s="9"/>
      <c r="AH238" s="9"/>
      <c r="AI238" s="9"/>
      <c r="AJ238" s="9"/>
      <c r="AK238" s="9"/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9178890.54</v>
      </c>
      <c r="I239" s="8">
        <v>9000000</v>
      </c>
      <c r="J239" s="8">
        <v>0</v>
      </c>
      <c r="K239" s="8">
        <v>0</v>
      </c>
      <c r="L239" s="8">
        <v>0</v>
      </c>
      <c r="M239" s="8">
        <v>0</v>
      </c>
      <c r="N239" s="8">
        <v>178890.54</v>
      </c>
      <c r="O239" s="8">
        <v>0</v>
      </c>
      <c r="P239" s="9">
        <v>98.05</v>
      </c>
      <c r="Q239" s="9">
        <v>0</v>
      </c>
      <c r="R239" s="9">
        <v>0</v>
      </c>
      <c r="S239" s="9">
        <v>0</v>
      </c>
      <c r="T239" s="9">
        <v>0</v>
      </c>
      <c r="U239" s="9">
        <v>1.94</v>
      </c>
      <c r="V239" s="9">
        <v>0</v>
      </c>
      <c r="W239" s="8">
        <v>543886.41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543886.41</v>
      </c>
      <c r="AD239" s="8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100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780587.59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780587.59</v>
      </c>
      <c r="O240" s="8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100</v>
      </c>
      <c r="V240" s="9">
        <v>0</v>
      </c>
      <c r="W240" s="8">
        <v>780717.3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780717.3</v>
      </c>
      <c r="AD240" s="8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100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10196078</v>
      </c>
      <c r="I241" s="8">
        <v>7200000</v>
      </c>
      <c r="J241" s="8">
        <v>0</v>
      </c>
      <c r="K241" s="8">
        <v>1399468</v>
      </c>
      <c r="L241" s="8">
        <v>0</v>
      </c>
      <c r="M241" s="8">
        <v>0</v>
      </c>
      <c r="N241" s="8">
        <v>1596610</v>
      </c>
      <c r="O241" s="8">
        <v>0</v>
      </c>
      <c r="P241" s="9">
        <v>70.61</v>
      </c>
      <c r="Q241" s="9">
        <v>0</v>
      </c>
      <c r="R241" s="9">
        <v>13.72</v>
      </c>
      <c r="S241" s="9">
        <v>0</v>
      </c>
      <c r="T241" s="9">
        <v>0</v>
      </c>
      <c r="U241" s="9">
        <v>15.65</v>
      </c>
      <c r="V241" s="9">
        <v>0</v>
      </c>
      <c r="W241" s="8">
        <v>3647576.27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3647576.27</v>
      </c>
      <c r="AD241" s="8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100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222487480.89</v>
      </c>
      <c r="I242" s="8">
        <v>212525811.71</v>
      </c>
      <c r="J242" s="8">
        <v>0</v>
      </c>
      <c r="K242" s="8">
        <v>0</v>
      </c>
      <c r="L242" s="8">
        <v>0</v>
      </c>
      <c r="M242" s="8">
        <v>0</v>
      </c>
      <c r="N242" s="8">
        <v>9961669.18</v>
      </c>
      <c r="O242" s="8">
        <v>0</v>
      </c>
      <c r="P242" s="9">
        <v>95.52</v>
      </c>
      <c r="Q242" s="9">
        <v>0</v>
      </c>
      <c r="R242" s="9">
        <v>0</v>
      </c>
      <c r="S242" s="9">
        <v>0</v>
      </c>
      <c r="T242" s="9">
        <v>0</v>
      </c>
      <c r="U242" s="9">
        <v>4.47</v>
      </c>
      <c r="V242" s="9">
        <v>0</v>
      </c>
      <c r="W242" s="8">
        <v>67713951.3</v>
      </c>
      <c r="X242" s="8">
        <v>0</v>
      </c>
      <c r="Y242" s="8">
        <v>0</v>
      </c>
      <c r="Z242" s="8">
        <v>1954481.66</v>
      </c>
      <c r="AA242" s="8">
        <v>0</v>
      </c>
      <c r="AB242" s="8">
        <v>0</v>
      </c>
      <c r="AC242" s="8">
        <v>65759469.64</v>
      </c>
      <c r="AD242" s="8">
        <v>0</v>
      </c>
      <c r="AE242" s="9">
        <v>0</v>
      </c>
      <c r="AF242" s="9">
        <v>0</v>
      </c>
      <c r="AG242" s="9">
        <v>2.88</v>
      </c>
      <c r="AH242" s="9">
        <v>0</v>
      </c>
      <c r="AI242" s="9">
        <v>0</v>
      </c>
      <c r="AJ242" s="9">
        <v>97.11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9"/>
      <c r="AF243" s="9"/>
      <c r="AG243" s="9"/>
      <c r="AH243" s="9"/>
      <c r="AI243" s="9"/>
      <c r="AJ243" s="9"/>
      <c r="AK243" s="9"/>
    </row>
    <row r="244" spans="1:3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9"/>
      <c r="AF244" s="9"/>
      <c r="AG244" s="9"/>
      <c r="AH244" s="9"/>
      <c r="AI244" s="9"/>
      <c r="AJ244" s="9"/>
      <c r="AK244" s="9"/>
    </row>
    <row r="245" spans="1:3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1535287</v>
      </c>
      <c r="I245" s="8">
        <v>0</v>
      </c>
      <c r="J245" s="8">
        <v>0</v>
      </c>
      <c r="K245" s="8">
        <v>0</v>
      </c>
      <c r="L245" s="8">
        <v>1535287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0</v>
      </c>
      <c r="S245" s="9">
        <v>100</v>
      </c>
      <c r="T245" s="9">
        <v>0</v>
      </c>
      <c r="U245" s="9">
        <v>0</v>
      </c>
      <c r="V245" s="9">
        <v>0</v>
      </c>
      <c r="W245" s="8">
        <v>1535287</v>
      </c>
      <c r="X245" s="8">
        <v>0</v>
      </c>
      <c r="Y245" s="8">
        <v>0</v>
      </c>
      <c r="Z245" s="8">
        <v>0</v>
      </c>
      <c r="AA245" s="8">
        <v>1535287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0</v>
      </c>
      <c r="AH245" s="9">
        <v>100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/>
      <c r="Q246" s="9"/>
      <c r="R246" s="9"/>
      <c r="S246" s="9"/>
      <c r="T246" s="9"/>
      <c r="U246" s="9"/>
      <c r="V246" s="9"/>
      <c r="W246" s="8">
        <v>4862.85</v>
      </c>
      <c r="X246" s="8">
        <v>0</v>
      </c>
      <c r="Y246" s="8">
        <v>0</v>
      </c>
      <c r="Z246" s="8">
        <v>0</v>
      </c>
      <c r="AA246" s="8">
        <v>4862.85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0</v>
      </c>
      <c r="AH246" s="9">
        <v>100</v>
      </c>
      <c r="AI246" s="9">
        <v>0</v>
      </c>
      <c r="AJ246" s="9">
        <v>0</v>
      </c>
      <c r="AK246" s="9">
        <v>0</v>
      </c>
    </row>
    <row r="247" spans="1:3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9"/>
      <c r="AF247" s="9"/>
      <c r="AG247" s="9"/>
      <c r="AH247" s="9"/>
      <c r="AI247" s="9"/>
      <c r="AJ247" s="9"/>
      <c r="AK247" s="9"/>
    </row>
    <row r="248" spans="1:3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62057.9</v>
      </c>
      <c r="X248" s="8">
        <v>0</v>
      </c>
      <c r="Y248" s="8">
        <v>0</v>
      </c>
      <c r="Z248" s="8">
        <v>0</v>
      </c>
      <c r="AA248" s="8">
        <v>62057.9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0</v>
      </c>
      <c r="AH248" s="9">
        <v>100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3666.81</v>
      </c>
      <c r="I249" s="8">
        <v>0</v>
      </c>
      <c r="J249" s="8">
        <v>0</v>
      </c>
      <c r="K249" s="8">
        <v>0</v>
      </c>
      <c r="L249" s="8">
        <v>3666.81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0</v>
      </c>
      <c r="S249" s="9">
        <v>100</v>
      </c>
      <c r="T249" s="9">
        <v>0</v>
      </c>
      <c r="U249" s="9">
        <v>0</v>
      </c>
      <c r="V249" s="9">
        <v>0</v>
      </c>
      <c r="W249" s="8">
        <v>3666.81</v>
      </c>
      <c r="X249" s="8">
        <v>0</v>
      </c>
      <c r="Y249" s="8">
        <v>0</v>
      </c>
      <c r="Z249" s="8">
        <v>0</v>
      </c>
      <c r="AA249" s="8">
        <v>3666.81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0</v>
      </c>
      <c r="AH249" s="9">
        <v>100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9"/>
      <c r="Q250" s="9"/>
      <c r="R250" s="9"/>
      <c r="S250" s="9"/>
      <c r="T250" s="9"/>
      <c r="U250" s="9"/>
      <c r="V250" s="9"/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9"/>
      <c r="AF250" s="9"/>
      <c r="AG250" s="9"/>
      <c r="AH250" s="9"/>
      <c r="AI250" s="9"/>
      <c r="AJ250" s="9"/>
      <c r="AK250" s="9"/>
    </row>
    <row r="251" spans="1:3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22645</v>
      </c>
      <c r="I251" s="8">
        <v>0</v>
      </c>
      <c r="J251" s="8">
        <v>0</v>
      </c>
      <c r="K251" s="8">
        <v>0</v>
      </c>
      <c r="L251" s="8">
        <v>22645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0</v>
      </c>
      <c r="S251" s="9">
        <v>100</v>
      </c>
      <c r="T251" s="9">
        <v>0</v>
      </c>
      <c r="U251" s="9">
        <v>0</v>
      </c>
      <c r="V251" s="9">
        <v>0</v>
      </c>
      <c r="W251" s="8">
        <v>22645.79</v>
      </c>
      <c r="X251" s="8">
        <v>0</v>
      </c>
      <c r="Y251" s="8">
        <v>0</v>
      </c>
      <c r="Z251" s="8">
        <v>0</v>
      </c>
      <c r="AA251" s="8">
        <v>22645.79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0</v>
      </c>
      <c r="AH251" s="9">
        <v>100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200</v>
      </c>
      <c r="I252" s="8">
        <v>0</v>
      </c>
      <c r="J252" s="8">
        <v>0</v>
      </c>
      <c r="K252" s="8">
        <v>0</v>
      </c>
      <c r="L252" s="8">
        <v>200</v>
      </c>
      <c r="M252" s="8">
        <v>0</v>
      </c>
      <c r="N252" s="8">
        <v>0</v>
      </c>
      <c r="O252" s="8">
        <v>0</v>
      </c>
      <c r="P252" s="9">
        <v>0</v>
      </c>
      <c r="Q252" s="9">
        <v>0</v>
      </c>
      <c r="R252" s="9">
        <v>0</v>
      </c>
      <c r="S252" s="9">
        <v>100</v>
      </c>
      <c r="T252" s="9">
        <v>0</v>
      </c>
      <c r="U252" s="9">
        <v>0</v>
      </c>
      <c r="V252" s="9">
        <v>0</v>
      </c>
      <c r="W252" s="8">
        <v>200</v>
      </c>
      <c r="X252" s="8">
        <v>0</v>
      </c>
      <c r="Y252" s="8">
        <v>0</v>
      </c>
      <c r="Z252" s="8">
        <v>0</v>
      </c>
      <c r="AA252" s="8">
        <v>200</v>
      </c>
      <c r="AB252" s="8">
        <v>0</v>
      </c>
      <c r="AC252" s="8">
        <v>0</v>
      </c>
      <c r="AD252" s="8">
        <v>0</v>
      </c>
      <c r="AE252" s="9">
        <v>0</v>
      </c>
      <c r="AF252" s="9">
        <v>0</v>
      </c>
      <c r="AG252" s="9">
        <v>0</v>
      </c>
      <c r="AH252" s="9">
        <v>100</v>
      </c>
      <c r="AI252" s="9">
        <v>0</v>
      </c>
      <c r="AJ252" s="9">
        <v>0</v>
      </c>
      <c r="AK252" s="9">
        <v>0</v>
      </c>
    </row>
    <row r="253" spans="1:3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9"/>
      <c r="Q253" s="9"/>
      <c r="R253" s="9"/>
      <c r="S253" s="9"/>
      <c r="T253" s="9"/>
      <c r="U253" s="9"/>
      <c r="V253" s="9"/>
      <c r="W253" s="8">
        <v>250729.06</v>
      </c>
      <c r="X253" s="8">
        <v>0</v>
      </c>
      <c r="Y253" s="8">
        <v>0</v>
      </c>
      <c r="Z253" s="8">
        <v>0</v>
      </c>
      <c r="AA253" s="8">
        <v>250729.06</v>
      </c>
      <c r="AB253" s="8">
        <v>0</v>
      </c>
      <c r="AC253" s="8">
        <v>0</v>
      </c>
      <c r="AD253" s="8">
        <v>0</v>
      </c>
      <c r="AE253" s="9">
        <v>0</v>
      </c>
      <c r="AF253" s="9">
        <v>0</v>
      </c>
      <c r="AG253" s="9">
        <v>0</v>
      </c>
      <c r="AH253" s="9">
        <v>100</v>
      </c>
      <c r="AI253" s="9">
        <v>0</v>
      </c>
      <c r="AJ253" s="9">
        <v>0</v>
      </c>
      <c r="AK253" s="9">
        <v>0</v>
      </c>
    </row>
    <row r="254" spans="1:3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1847794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1847794</v>
      </c>
      <c r="O254" s="8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100</v>
      </c>
      <c r="V254" s="9">
        <v>0</v>
      </c>
      <c r="W254" s="8">
        <v>1920884.2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1920884.2</v>
      </c>
      <c r="AD254" s="8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100</v>
      </c>
      <c r="AK254" s="9">
        <v>0</v>
      </c>
    </row>
    <row r="255" spans="1:3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9"/>
      <c r="Q255" s="9"/>
      <c r="R255" s="9"/>
      <c r="S255" s="9"/>
      <c r="T255" s="9"/>
      <c r="U255" s="9"/>
      <c r="V255" s="9"/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9"/>
      <c r="AF255" s="9"/>
      <c r="AG255" s="9"/>
      <c r="AH255" s="9"/>
      <c r="AI255" s="9"/>
      <c r="AJ255" s="9"/>
      <c r="AK255" s="9"/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Y9" sqref="Y9:Y255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1 kwartału 2018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6" t="s">
        <v>0</v>
      </c>
      <c r="B4" s="146" t="s">
        <v>1</v>
      </c>
      <c r="C4" s="146" t="s">
        <v>2</v>
      </c>
      <c r="D4" s="146" t="s">
        <v>3</v>
      </c>
      <c r="E4" s="146" t="s">
        <v>53</v>
      </c>
      <c r="F4" s="146" t="s">
        <v>56</v>
      </c>
      <c r="G4" s="146"/>
      <c r="H4" s="147" t="s">
        <v>191</v>
      </c>
      <c r="I4" s="147"/>
      <c r="J4" s="147"/>
      <c r="K4" s="147"/>
      <c r="L4" s="147"/>
      <c r="M4" s="147" t="s">
        <v>192</v>
      </c>
      <c r="N4" s="147"/>
      <c r="O4" s="147"/>
      <c r="P4" s="147"/>
      <c r="Q4" s="147" t="s">
        <v>193</v>
      </c>
      <c r="R4" s="147"/>
      <c r="S4" s="147"/>
      <c r="T4" s="147"/>
      <c r="U4" s="147"/>
      <c r="V4" s="147" t="s">
        <v>23</v>
      </c>
      <c r="W4" s="147"/>
      <c r="X4" s="147"/>
      <c r="Y4" s="147"/>
    </row>
    <row r="5" spans="1:25" ht="12.75">
      <c r="A5" s="146"/>
      <c r="B5" s="146"/>
      <c r="C5" s="146"/>
      <c r="D5" s="146"/>
      <c r="E5" s="146"/>
      <c r="F5" s="146"/>
      <c r="G5" s="146"/>
      <c r="H5" s="150" t="s">
        <v>24</v>
      </c>
      <c r="I5" s="148" t="s">
        <v>15</v>
      </c>
      <c r="J5" s="148"/>
      <c r="K5" s="148"/>
      <c r="L5" s="148"/>
      <c r="M5" s="147"/>
      <c r="N5" s="147"/>
      <c r="O5" s="147"/>
      <c r="P5" s="147"/>
      <c r="Q5" s="150" t="s">
        <v>24</v>
      </c>
      <c r="R5" s="148" t="s">
        <v>15</v>
      </c>
      <c r="S5" s="148"/>
      <c r="T5" s="148"/>
      <c r="U5" s="148"/>
      <c r="V5" s="147"/>
      <c r="W5" s="147"/>
      <c r="X5" s="147"/>
      <c r="Y5" s="147"/>
    </row>
    <row r="6" spans="1:25" ht="138">
      <c r="A6" s="146"/>
      <c r="B6" s="146"/>
      <c r="C6" s="146"/>
      <c r="D6" s="146"/>
      <c r="E6" s="146"/>
      <c r="F6" s="146"/>
      <c r="G6" s="146"/>
      <c r="H6" s="150"/>
      <c r="I6" s="40" t="s">
        <v>256</v>
      </c>
      <c r="J6" s="40" t="s">
        <v>257</v>
      </c>
      <c r="K6" s="40" t="s">
        <v>194</v>
      </c>
      <c r="L6" s="97" t="s">
        <v>195</v>
      </c>
      <c r="M6" s="57" t="s">
        <v>256</v>
      </c>
      <c r="N6" s="57" t="s">
        <v>257</v>
      </c>
      <c r="O6" s="57" t="s">
        <v>194</v>
      </c>
      <c r="P6" s="99" t="s">
        <v>195</v>
      </c>
      <c r="Q6" s="150"/>
      <c r="R6" s="40" t="s">
        <v>256</v>
      </c>
      <c r="S6" s="40" t="s">
        <v>257</v>
      </c>
      <c r="T6" s="40" t="s">
        <v>194</v>
      </c>
      <c r="U6" s="97" t="s">
        <v>195</v>
      </c>
      <c r="V6" s="57" t="s">
        <v>256</v>
      </c>
      <c r="W6" s="57" t="s">
        <v>257</v>
      </c>
      <c r="X6" s="57" t="s">
        <v>194</v>
      </c>
      <c r="Y6" s="99" t="s">
        <v>195</v>
      </c>
    </row>
    <row r="7" spans="1:25" ht="15.75">
      <c r="A7" s="146"/>
      <c r="B7" s="146"/>
      <c r="C7" s="146"/>
      <c r="D7" s="146"/>
      <c r="E7" s="146"/>
      <c r="F7" s="146"/>
      <c r="G7" s="146"/>
      <c r="H7" s="151" t="s">
        <v>10</v>
      </c>
      <c r="I7" s="151"/>
      <c r="J7" s="151"/>
      <c r="K7" s="151"/>
      <c r="L7" s="151"/>
      <c r="M7" s="152" t="s">
        <v>11</v>
      </c>
      <c r="N7" s="152"/>
      <c r="O7" s="152"/>
      <c r="P7" s="152"/>
      <c r="Q7" s="151" t="s">
        <v>10</v>
      </c>
      <c r="R7" s="151"/>
      <c r="S7" s="151"/>
      <c r="T7" s="151"/>
      <c r="U7" s="151"/>
      <c r="V7" s="149" t="s">
        <v>11</v>
      </c>
      <c r="W7" s="149"/>
      <c r="X7" s="149"/>
      <c r="Y7" s="149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2225000</v>
      </c>
      <c r="I9" s="8">
        <v>2225000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9"/>
      <c r="W9" s="9"/>
      <c r="X9" s="9"/>
      <c r="Y9" s="9"/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1760000</v>
      </c>
      <c r="I10" s="8">
        <v>1760000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35000</v>
      </c>
      <c r="R10" s="8">
        <v>35000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3800000</v>
      </c>
      <c r="I11" s="8">
        <v>3800000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950000</v>
      </c>
      <c r="R11" s="8">
        <v>950000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1907920</v>
      </c>
      <c r="I12" s="8">
        <v>1907920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493730</v>
      </c>
      <c r="R12" s="8">
        <v>493730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2863429</v>
      </c>
      <c r="I13" s="8">
        <v>2863429</v>
      </c>
      <c r="J13" s="8">
        <v>0</v>
      </c>
      <c r="K13" s="8">
        <v>0</v>
      </c>
      <c r="L13" s="8">
        <v>0</v>
      </c>
      <c r="M13" s="9">
        <v>100</v>
      </c>
      <c r="N13" s="9">
        <v>0</v>
      </c>
      <c r="O13" s="9">
        <v>0</v>
      </c>
      <c r="P13" s="9">
        <v>0</v>
      </c>
      <c r="Q13" s="8">
        <v>540857.14</v>
      </c>
      <c r="R13" s="8">
        <v>540857.14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2675459.79</v>
      </c>
      <c r="I14" s="8">
        <v>2675459.79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806000</v>
      </c>
      <c r="R14" s="8">
        <v>806000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2638113</v>
      </c>
      <c r="I15" s="8">
        <v>2638113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639125</v>
      </c>
      <c r="R15" s="8">
        <v>639125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1680000</v>
      </c>
      <c r="I16" s="8">
        <v>1680000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428100</v>
      </c>
      <c r="R16" s="8">
        <v>428100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3604388</v>
      </c>
      <c r="I17" s="8">
        <v>3604388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1001097</v>
      </c>
      <c r="R17" s="8">
        <v>1001097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1269750</v>
      </c>
      <c r="I18" s="8">
        <v>1269750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219000</v>
      </c>
      <c r="R18" s="8">
        <v>219000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1000000</v>
      </c>
      <c r="I19" s="8">
        <v>1000000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9"/>
      <c r="W19" s="9"/>
      <c r="X19" s="9"/>
      <c r="Y19" s="9"/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360710</v>
      </c>
      <c r="I20" s="8">
        <v>360710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92377.5</v>
      </c>
      <c r="R20" s="8">
        <v>92377.5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235200</v>
      </c>
      <c r="I22" s="8">
        <v>235200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58800</v>
      </c>
      <c r="R22" s="8">
        <v>58800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2663200</v>
      </c>
      <c r="I23" s="8">
        <v>2663200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140800</v>
      </c>
      <c r="R23" s="8">
        <v>140800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3198550</v>
      </c>
      <c r="I24" s="8">
        <v>3198550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400000</v>
      </c>
      <c r="R24" s="8">
        <v>400000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620000</v>
      </c>
      <c r="I25" s="8">
        <v>400000</v>
      </c>
      <c r="J25" s="8">
        <v>0</v>
      </c>
      <c r="K25" s="8">
        <v>220000</v>
      </c>
      <c r="L25" s="8">
        <v>0</v>
      </c>
      <c r="M25" s="9">
        <v>64.51</v>
      </c>
      <c r="N25" s="9">
        <v>0</v>
      </c>
      <c r="O25" s="9">
        <v>35.48</v>
      </c>
      <c r="P25" s="9">
        <v>0</v>
      </c>
      <c r="Q25" s="8">
        <v>19935</v>
      </c>
      <c r="R25" s="8">
        <v>19935</v>
      </c>
      <c r="S25" s="8">
        <v>0</v>
      </c>
      <c r="T25" s="8">
        <v>0</v>
      </c>
      <c r="U25" s="8">
        <v>0</v>
      </c>
      <c r="V25" s="9">
        <v>100</v>
      </c>
      <c r="W25" s="9">
        <v>0</v>
      </c>
      <c r="X25" s="9">
        <v>0</v>
      </c>
      <c r="Y25" s="9">
        <v>0</v>
      </c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115000</v>
      </c>
      <c r="I26" s="8">
        <v>115000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28750</v>
      </c>
      <c r="R26" s="8">
        <v>28750</v>
      </c>
      <c r="S26" s="8">
        <v>0</v>
      </c>
      <c r="T26" s="8">
        <v>0</v>
      </c>
      <c r="U26" s="8">
        <v>0</v>
      </c>
      <c r="V26" s="9">
        <v>100</v>
      </c>
      <c r="W26" s="9">
        <v>0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840898.68</v>
      </c>
      <c r="I27" s="8">
        <v>840898.68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85224.67</v>
      </c>
      <c r="R27" s="8">
        <v>85224.67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/>
      <c r="N28" s="9"/>
      <c r="O28" s="9"/>
      <c r="P28" s="9"/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/>
      <c r="W28" s="9"/>
      <c r="X28" s="9"/>
      <c r="Y28" s="9"/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136000</v>
      </c>
      <c r="I29" s="8">
        <v>136000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34000</v>
      </c>
      <c r="R29" s="8">
        <v>34000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776156</v>
      </c>
      <c r="I30" s="8">
        <v>776156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194784</v>
      </c>
      <c r="R30" s="8">
        <v>194784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274060</v>
      </c>
      <c r="I31" s="8">
        <v>274060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68515</v>
      </c>
      <c r="R31" s="8">
        <v>68515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1504000</v>
      </c>
      <c r="I32" s="8">
        <v>1504000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62000</v>
      </c>
      <c r="R32" s="8">
        <v>62000</v>
      </c>
      <c r="S32" s="8">
        <v>0</v>
      </c>
      <c r="T32" s="8">
        <v>0</v>
      </c>
      <c r="U32" s="8">
        <v>0</v>
      </c>
      <c r="V32" s="9">
        <v>100</v>
      </c>
      <c r="W32" s="9">
        <v>0</v>
      </c>
      <c r="X32" s="9">
        <v>0</v>
      </c>
      <c r="Y32" s="9">
        <v>0</v>
      </c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47900</v>
      </c>
      <c r="R33" s="8">
        <v>47900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2630000</v>
      </c>
      <c r="I34" s="8">
        <v>2630000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661750</v>
      </c>
      <c r="R34" s="8">
        <v>661750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2257048</v>
      </c>
      <c r="I35" s="8">
        <v>2257048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478549</v>
      </c>
      <c r="R35" s="8">
        <v>478549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1219200</v>
      </c>
      <c r="I36" s="8">
        <v>919200</v>
      </c>
      <c r="J36" s="8">
        <v>0</v>
      </c>
      <c r="K36" s="8">
        <v>300000</v>
      </c>
      <c r="L36" s="8">
        <v>0</v>
      </c>
      <c r="M36" s="9">
        <v>75.39</v>
      </c>
      <c r="N36" s="9">
        <v>0</v>
      </c>
      <c r="O36" s="9">
        <v>24.6</v>
      </c>
      <c r="P36" s="9">
        <v>0</v>
      </c>
      <c r="Q36" s="8">
        <v>181200</v>
      </c>
      <c r="R36" s="8">
        <v>181200</v>
      </c>
      <c r="S36" s="8">
        <v>0</v>
      </c>
      <c r="T36" s="8">
        <v>0</v>
      </c>
      <c r="U36" s="8">
        <v>0</v>
      </c>
      <c r="V36" s="9">
        <v>100</v>
      </c>
      <c r="W36" s="9">
        <v>0</v>
      </c>
      <c r="X36" s="9">
        <v>0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403946</v>
      </c>
      <c r="I37" s="8">
        <v>403946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160271</v>
      </c>
      <c r="R37" s="8">
        <v>160271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3142352.95</v>
      </c>
      <c r="I38" s="8">
        <v>3142352.95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830000</v>
      </c>
      <c r="R38" s="8">
        <v>830000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1129200</v>
      </c>
      <c r="I39" s="8">
        <v>529200</v>
      </c>
      <c r="J39" s="8">
        <v>0</v>
      </c>
      <c r="K39" s="8">
        <v>0</v>
      </c>
      <c r="L39" s="8">
        <v>600000</v>
      </c>
      <c r="M39" s="9">
        <v>46.86</v>
      </c>
      <c r="N39" s="9">
        <v>0</v>
      </c>
      <c r="O39" s="9">
        <v>0</v>
      </c>
      <c r="P39" s="9">
        <v>53.13</v>
      </c>
      <c r="Q39" s="8">
        <v>132299</v>
      </c>
      <c r="R39" s="8">
        <v>132299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267225</v>
      </c>
      <c r="I40" s="8">
        <v>267225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36350</v>
      </c>
      <c r="R40" s="8">
        <v>36350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400000</v>
      </c>
      <c r="I41" s="8">
        <v>400000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100000</v>
      </c>
      <c r="R41" s="8">
        <v>100000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550000</v>
      </c>
      <c r="I42" s="8">
        <v>550000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100000</v>
      </c>
      <c r="R42" s="8">
        <v>100000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291044.92</v>
      </c>
      <c r="I43" s="8">
        <v>47905.92</v>
      </c>
      <c r="J43" s="8">
        <v>0</v>
      </c>
      <c r="K43" s="8">
        <v>243139</v>
      </c>
      <c r="L43" s="8">
        <v>0</v>
      </c>
      <c r="M43" s="9">
        <v>16.45</v>
      </c>
      <c r="N43" s="9">
        <v>0</v>
      </c>
      <c r="O43" s="9">
        <v>83.54</v>
      </c>
      <c r="P43" s="9">
        <v>0</v>
      </c>
      <c r="Q43" s="8">
        <v>43941.2</v>
      </c>
      <c r="R43" s="8">
        <v>29941.2</v>
      </c>
      <c r="S43" s="8">
        <v>0</v>
      </c>
      <c r="T43" s="8">
        <v>14000</v>
      </c>
      <c r="U43" s="8">
        <v>0</v>
      </c>
      <c r="V43" s="9">
        <v>68.13</v>
      </c>
      <c r="W43" s="9">
        <v>0</v>
      </c>
      <c r="X43" s="9">
        <v>31.86</v>
      </c>
      <c r="Y43" s="9">
        <v>0</v>
      </c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826401.2</v>
      </c>
      <c r="I44" s="8">
        <v>826401.2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184070.3</v>
      </c>
      <c r="R44" s="8">
        <v>184070.3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1200000</v>
      </c>
      <c r="I45" s="8">
        <v>1200000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425000</v>
      </c>
      <c r="R45" s="8">
        <v>425000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880000</v>
      </c>
      <c r="I46" s="8">
        <v>880000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245000</v>
      </c>
      <c r="R46" s="8">
        <v>245000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202200</v>
      </c>
      <c r="I47" s="8">
        <v>202200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50550</v>
      </c>
      <c r="R47" s="8">
        <v>50550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/>
      <c r="N48" s="9"/>
      <c r="O48" s="9"/>
      <c r="P48" s="9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/>
      <c r="W48" s="9"/>
      <c r="X48" s="9"/>
      <c r="Y48" s="9"/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590000</v>
      </c>
      <c r="I49" s="8">
        <v>590000</v>
      </c>
      <c r="J49" s="8">
        <v>0</v>
      </c>
      <c r="K49" s="8">
        <v>0</v>
      </c>
      <c r="L49" s="8">
        <v>0</v>
      </c>
      <c r="M49" s="9">
        <v>100</v>
      </c>
      <c r="N49" s="9">
        <v>0</v>
      </c>
      <c r="O49" s="9">
        <v>0</v>
      </c>
      <c r="P49" s="9">
        <v>0</v>
      </c>
      <c r="Q49" s="8">
        <v>147500</v>
      </c>
      <c r="R49" s="8">
        <v>147500</v>
      </c>
      <c r="S49" s="8">
        <v>0</v>
      </c>
      <c r="T49" s="8">
        <v>0</v>
      </c>
      <c r="U49" s="8">
        <v>0</v>
      </c>
      <c r="V49" s="9">
        <v>100</v>
      </c>
      <c r="W49" s="9">
        <v>0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111700</v>
      </c>
      <c r="R50" s="8">
        <v>111700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1036000</v>
      </c>
      <c r="I51" s="8">
        <v>1036000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259000</v>
      </c>
      <c r="R51" s="8">
        <v>259000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266664</v>
      </c>
      <c r="I52" s="8">
        <v>266664</v>
      </c>
      <c r="J52" s="8">
        <v>0</v>
      </c>
      <c r="K52" s="8">
        <v>0</v>
      </c>
      <c r="L52" s="8">
        <v>0</v>
      </c>
      <c r="M52" s="9">
        <v>100</v>
      </c>
      <c r="N52" s="9">
        <v>0</v>
      </c>
      <c r="O52" s="9">
        <v>0</v>
      </c>
      <c r="P52" s="9">
        <v>0</v>
      </c>
      <c r="Q52" s="8">
        <v>66666</v>
      </c>
      <c r="R52" s="8">
        <v>66666</v>
      </c>
      <c r="S52" s="8">
        <v>0</v>
      </c>
      <c r="T52" s="8">
        <v>0</v>
      </c>
      <c r="U52" s="8">
        <v>0</v>
      </c>
      <c r="V52" s="9">
        <v>100</v>
      </c>
      <c r="W52" s="9">
        <v>0</v>
      </c>
      <c r="X52" s="9">
        <v>0</v>
      </c>
      <c r="Y52" s="9">
        <v>0</v>
      </c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2604729</v>
      </c>
      <c r="I53" s="8">
        <v>1942700</v>
      </c>
      <c r="J53" s="8">
        <v>0</v>
      </c>
      <c r="K53" s="8">
        <v>662029</v>
      </c>
      <c r="L53" s="8">
        <v>0</v>
      </c>
      <c r="M53" s="9">
        <v>74.58</v>
      </c>
      <c r="N53" s="9">
        <v>0</v>
      </c>
      <c r="O53" s="9">
        <v>25.41</v>
      </c>
      <c r="P53" s="9">
        <v>0</v>
      </c>
      <c r="Q53" s="8">
        <v>503800</v>
      </c>
      <c r="R53" s="8">
        <v>503800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1515291.91</v>
      </c>
      <c r="I54" s="8">
        <v>1515291.91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369460</v>
      </c>
      <c r="R54" s="8">
        <v>369460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429404</v>
      </c>
      <c r="I55" s="8">
        <v>429404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210351</v>
      </c>
      <c r="R55" s="8">
        <v>210351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364500</v>
      </c>
      <c r="I56" s="8">
        <v>364500</v>
      </c>
      <c r="J56" s="8">
        <v>0</v>
      </c>
      <c r="K56" s="8">
        <v>0</v>
      </c>
      <c r="L56" s="8">
        <v>0</v>
      </c>
      <c r="M56" s="9">
        <v>100</v>
      </c>
      <c r="N56" s="9">
        <v>0</v>
      </c>
      <c r="O56" s="9">
        <v>0</v>
      </c>
      <c r="P56" s="9">
        <v>0</v>
      </c>
      <c r="Q56" s="8">
        <v>91125</v>
      </c>
      <c r="R56" s="8">
        <v>91125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1075000</v>
      </c>
      <c r="I57" s="8">
        <v>1075000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188750</v>
      </c>
      <c r="R57" s="8">
        <v>188750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270000</v>
      </c>
      <c r="I58" s="8">
        <v>270000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67500</v>
      </c>
      <c r="R58" s="8">
        <v>67500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535894.31</v>
      </c>
      <c r="I59" s="8">
        <v>535894.31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155499.34</v>
      </c>
      <c r="R59" s="8">
        <v>155499.34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277776</v>
      </c>
      <c r="I60" s="8">
        <v>277776</v>
      </c>
      <c r="J60" s="8">
        <v>0</v>
      </c>
      <c r="K60" s="8">
        <v>0</v>
      </c>
      <c r="L60" s="8">
        <v>0</v>
      </c>
      <c r="M60" s="9">
        <v>100</v>
      </c>
      <c r="N60" s="9">
        <v>0</v>
      </c>
      <c r="O60" s="9">
        <v>0</v>
      </c>
      <c r="P60" s="9">
        <v>0</v>
      </c>
      <c r="Q60" s="8">
        <v>69444</v>
      </c>
      <c r="R60" s="8">
        <v>69444</v>
      </c>
      <c r="S60" s="8">
        <v>0</v>
      </c>
      <c r="T60" s="8">
        <v>0</v>
      </c>
      <c r="U60" s="8">
        <v>0</v>
      </c>
      <c r="V60" s="9">
        <v>100</v>
      </c>
      <c r="W60" s="9">
        <v>0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339000</v>
      </c>
      <c r="I61" s="8">
        <v>339000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92750</v>
      </c>
      <c r="R61" s="8">
        <v>92750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836185.08</v>
      </c>
      <c r="I62" s="8">
        <v>836185.08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258000</v>
      </c>
      <c r="R62" s="8">
        <v>258000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869000</v>
      </c>
      <c r="I63" s="8">
        <v>869000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42250</v>
      </c>
      <c r="R63" s="8">
        <v>42250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820000</v>
      </c>
      <c r="I64" s="8">
        <v>750000</v>
      </c>
      <c r="J64" s="8">
        <v>0</v>
      </c>
      <c r="K64" s="8">
        <v>70000</v>
      </c>
      <c r="L64" s="8">
        <v>0</v>
      </c>
      <c r="M64" s="9">
        <v>91.46</v>
      </c>
      <c r="N64" s="9">
        <v>0</v>
      </c>
      <c r="O64" s="9">
        <v>8.53</v>
      </c>
      <c r="P64" s="9">
        <v>0</v>
      </c>
      <c r="Q64" s="8">
        <v>185006.52</v>
      </c>
      <c r="R64" s="8">
        <v>185006.52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1134385</v>
      </c>
      <c r="I65" s="8">
        <v>1099320</v>
      </c>
      <c r="J65" s="8">
        <v>0</v>
      </c>
      <c r="K65" s="8">
        <v>35065</v>
      </c>
      <c r="L65" s="8">
        <v>0</v>
      </c>
      <c r="M65" s="9">
        <v>96.9</v>
      </c>
      <c r="N65" s="9">
        <v>0</v>
      </c>
      <c r="O65" s="9">
        <v>3.09</v>
      </c>
      <c r="P65" s="9">
        <v>0</v>
      </c>
      <c r="Q65" s="8">
        <v>597395</v>
      </c>
      <c r="R65" s="8">
        <v>562330</v>
      </c>
      <c r="S65" s="8">
        <v>0</v>
      </c>
      <c r="T65" s="8">
        <v>35065</v>
      </c>
      <c r="U65" s="8">
        <v>0</v>
      </c>
      <c r="V65" s="9">
        <v>94.13</v>
      </c>
      <c r="W65" s="9">
        <v>0</v>
      </c>
      <c r="X65" s="9">
        <v>5.86</v>
      </c>
      <c r="Y65" s="9">
        <v>0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573340</v>
      </c>
      <c r="I66" s="8">
        <v>573340</v>
      </c>
      <c r="J66" s="8">
        <v>0</v>
      </c>
      <c r="K66" s="8">
        <v>0</v>
      </c>
      <c r="L66" s="8">
        <v>0</v>
      </c>
      <c r="M66" s="9">
        <v>100</v>
      </c>
      <c r="N66" s="9">
        <v>0</v>
      </c>
      <c r="O66" s="9">
        <v>0</v>
      </c>
      <c r="P66" s="9">
        <v>0</v>
      </c>
      <c r="Q66" s="8">
        <v>143335</v>
      </c>
      <c r="R66" s="8">
        <v>143335</v>
      </c>
      <c r="S66" s="8">
        <v>0</v>
      </c>
      <c r="T66" s="8">
        <v>0</v>
      </c>
      <c r="U66" s="8">
        <v>0</v>
      </c>
      <c r="V66" s="9">
        <v>100</v>
      </c>
      <c r="W66" s="9">
        <v>0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245464</v>
      </c>
      <c r="I67" s="8">
        <v>245464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79869.95</v>
      </c>
      <c r="R67" s="8">
        <v>79869.95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303544.62</v>
      </c>
      <c r="I68" s="8">
        <v>303544.62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54732.31</v>
      </c>
      <c r="R68" s="8">
        <v>54732.31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2890500</v>
      </c>
      <c r="I69" s="8">
        <v>2890500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459000</v>
      </c>
      <c r="R69" s="8">
        <v>459000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215000</v>
      </c>
      <c r="I70" s="8">
        <v>140000</v>
      </c>
      <c r="J70" s="8">
        <v>0</v>
      </c>
      <c r="K70" s="8">
        <v>75000</v>
      </c>
      <c r="L70" s="8">
        <v>0</v>
      </c>
      <c r="M70" s="9">
        <v>65.11</v>
      </c>
      <c r="N70" s="9">
        <v>0</v>
      </c>
      <c r="O70" s="9">
        <v>34.88</v>
      </c>
      <c r="P70" s="9">
        <v>0</v>
      </c>
      <c r="Q70" s="8">
        <v>35000</v>
      </c>
      <c r="R70" s="8">
        <v>35000</v>
      </c>
      <c r="S70" s="8">
        <v>0</v>
      </c>
      <c r="T70" s="8">
        <v>0</v>
      </c>
      <c r="U70" s="8">
        <v>0</v>
      </c>
      <c r="V70" s="9">
        <v>100</v>
      </c>
      <c r="W70" s="9">
        <v>0</v>
      </c>
      <c r="X70" s="9">
        <v>0</v>
      </c>
      <c r="Y70" s="9">
        <v>0</v>
      </c>
    </row>
    <row r="71" spans="1:25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258</v>
      </c>
      <c r="G71" s="53" t="s">
        <v>318</v>
      </c>
      <c r="H71" s="8">
        <v>1375075</v>
      </c>
      <c r="I71" s="8">
        <v>1375075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267630.59</v>
      </c>
      <c r="R71" s="8">
        <v>267630.59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258</v>
      </c>
      <c r="G72" s="53" t="s">
        <v>319</v>
      </c>
      <c r="H72" s="8">
        <v>647869</v>
      </c>
      <c r="I72" s="8">
        <v>340000</v>
      </c>
      <c r="J72" s="8">
        <v>0</v>
      </c>
      <c r="K72" s="8">
        <v>307869</v>
      </c>
      <c r="L72" s="8">
        <v>0</v>
      </c>
      <c r="M72" s="9">
        <v>52.47</v>
      </c>
      <c r="N72" s="9">
        <v>0</v>
      </c>
      <c r="O72" s="9">
        <v>47.52</v>
      </c>
      <c r="P72" s="9">
        <v>0</v>
      </c>
      <c r="Q72" s="8">
        <v>80000</v>
      </c>
      <c r="R72" s="8">
        <v>80000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258</v>
      </c>
      <c r="G73" s="53" t="s">
        <v>320</v>
      </c>
      <c r="H73" s="8">
        <v>2020627</v>
      </c>
      <c r="I73" s="8">
        <v>2020627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327825</v>
      </c>
      <c r="R73" s="8">
        <v>327825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258</v>
      </c>
      <c r="G74" s="53" t="s">
        <v>321</v>
      </c>
      <c r="H74" s="8">
        <v>959336.92</v>
      </c>
      <c r="I74" s="8">
        <v>889336.92</v>
      </c>
      <c r="J74" s="8">
        <v>0</v>
      </c>
      <c r="K74" s="8">
        <v>70000</v>
      </c>
      <c r="L74" s="8">
        <v>0</v>
      </c>
      <c r="M74" s="9">
        <v>92.7</v>
      </c>
      <c r="N74" s="9">
        <v>0</v>
      </c>
      <c r="O74" s="9">
        <v>7.29</v>
      </c>
      <c r="P74" s="9">
        <v>0</v>
      </c>
      <c r="Q74" s="8">
        <v>222334.23</v>
      </c>
      <c r="R74" s="8">
        <v>222334.23</v>
      </c>
      <c r="S74" s="8">
        <v>0</v>
      </c>
      <c r="T74" s="8">
        <v>0</v>
      </c>
      <c r="U74" s="8">
        <v>0</v>
      </c>
      <c r="V74" s="9">
        <v>100</v>
      </c>
      <c r="W74" s="9">
        <v>0</v>
      </c>
      <c r="X74" s="9">
        <v>0</v>
      </c>
      <c r="Y74" s="9">
        <v>0</v>
      </c>
    </row>
    <row r="75" spans="1:25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258</v>
      </c>
      <c r="G75" s="53" t="s">
        <v>322</v>
      </c>
      <c r="H75" s="8">
        <v>10000</v>
      </c>
      <c r="I75" s="8">
        <v>10000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10000</v>
      </c>
      <c r="R75" s="8">
        <v>10000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258</v>
      </c>
      <c r="G76" s="53" t="s">
        <v>323</v>
      </c>
      <c r="H76" s="8">
        <v>966135</v>
      </c>
      <c r="I76" s="8">
        <v>966135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80000</v>
      </c>
      <c r="R76" s="8">
        <v>80000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258</v>
      </c>
      <c r="G77" s="53" t="s">
        <v>324</v>
      </c>
      <c r="H77" s="8">
        <v>92000</v>
      </c>
      <c r="I77" s="8">
        <v>24000</v>
      </c>
      <c r="J77" s="8">
        <v>0</v>
      </c>
      <c r="K77" s="8">
        <v>68000</v>
      </c>
      <c r="L77" s="8">
        <v>0</v>
      </c>
      <c r="M77" s="9">
        <v>26.08</v>
      </c>
      <c r="N77" s="9">
        <v>0</v>
      </c>
      <c r="O77" s="9">
        <v>73.91</v>
      </c>
      <c r="P77" s="9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9"/>
      <c r="W77" s="9"/>
      <c r="X77" s="9"/>
      <c r="Y77" s="9"/>
    </row>
    <row r="78" spans="1:25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258</v>
      </c>
      <c r="G78" s="53" t="s">
        <v>325</v>
      </c>
      <c r="H78" s="8">
        <v>1180000</v>
      </c>
      <c r="I78" s="8">
        <v>1180000</v>
      </c>
      <c r="J78" s="8">
        <v>0</v>
      </c>
      <c r="K78" s="8">
        <v>0</v>
      </c>
      <c r="L78" s="8">
        <v>0</v>
      </c>
      <c r="M78" s="9">
        <v>100</v>
      </c>
      <c r="N78" s="9">
        <v>0</v>
      </c>
      <c r="O78" s="9">
        <v>0</v>
      </c>
      <c r="P78" s="9">
        <v>0</v>
      </c>
      <c r="Q78" s="8">
        <v>309800</v>
      </c>
      <c r="R78" s="8">
        <v>309800</v>
      </c>
      <c r="S78" s="8">
        <v>0</v>
      </c>
      <c r="T78" s="8">
        <v>0</v>
      </c>
      <c r="U78" s="8">
        <v>0</v>
      </c>
      <c r="V78" s="9">
        <v>100</v>
      </c>
      <c r="W78" s="9">
        <v>0</v>
      </c>
      <c r="X78" s="9">
        <v>0</v>
      </c>
      <c r="Y78" s="9">
        <v>0</v>
      </c>
    </row>
    <row r="79" spans="1:25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258</v>
      </c>
      <c r="G79" s="53" t="s">
        <v>326</v>
      </c>
      <c r="H79" s="8">
        <v>1799654.39</v>
      </c>
      <c r="I79" s="8">
        <v>1799654.39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553223</v>
      </c>
      <c r="R79" s="8">
        <v>553223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258</v>
      </c>
      <c r="G80" s="53" t="s">
        <v>327</v>
      </c>
      <c r="H80" s="8">
        <v>920000</v>
      </c>
      <c r="I80" s="8">
        <v>920000</v>
      </c>
      <c r="J80" s="8">
        <v>0</v>
      </c>
      <c r="K80" s="8">
        <v>0</v>
      </c>
      <c r="L80" s="8">
        <v>0</v>
      </c>
      <c r="M80" s="9">
        <v>100</v>
      </c>
      <c r="N80" s="9">
        <v>0</v>
      </c>
      <c r="O80" s="9">
        <v>0</v>
      </c>
      <c r="P80" s="9">
        <v>0</v>
      </c>
      <c r="Q80" s="8">
        <v>222500</v>
      </c>
      <c r="R80" s="8">
        <v>222500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258</v>
      </c>
      <c r="G81" s="53" t="s">
        <v>328</v>
      </c>
      <c r="H81" s="8">
        <v>828808</v>
      </c>
      <c r="I81" s="8">
        <v>728058</v>
      </c>
      <c r="J81" s="8">
        <v>0</v>
      </c>
      <c r="K81" s="8">
        <v>100750</v>
      </c>
      <c r="L81" s="8">
        <v>0</v>
      </c>
      <c r="M81" s="9">
        <v>87.84</v>
      </c>
      <c r="N81" s="9">
        <v>0</v>
      </c>
      <c r="O81" s="9">
        <v>12.15</v>
      </c>
      <c r="P81" s="9">
        <v>0</v>
      </c>
      <c r="Q81" s="8">
        <v>212764.33</v>
      </c>
      <c r="R81" s="8">
        <v>182014.33</v>
      </c>
      <c r="S81" s="8">
        <v>0</v>
      </c>
      <c r="T81" s="8">
        <v>30750</v>
      </c>
      <c r="U81" s="8">
        <v>0</v>
      </c>
      <c r="V81" s="9">
        <v>85.54</v>
      </c>
      <c r="W81" s="9">
        <v>0</v>
      </c>
      <c r="X81" s="9">
        <v>14.45</v>
      </c>
      <c r="Y81" s="9">
        <v>0</v>
      </c>
    </row>
    <row r="82" spans="1:25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258</v>
      </c>
      <c r="G82" s="53" t="s">
        <v>262</v>
      </c>
      <c r="H82" s="8">
        <v>1357308</v>
      </c>
      <c r="I82" s="8">
        <v>1357308</v>
      </c>
      <c r="J82" s="8">
        <v>0</v>
      </c>
      <c r="K82" s="8">
        <v>0</v>
      </c>
      <c r="L82" s="8">
        <v>0</v>
      </c>
      <c r="M82" s="9">
        <v>100</v>
      </c>
      <c r="N82" s="9">
        <v>0</v>
      </c>
      <c r="O82" s="9">
        <v>0</v>
      </c>
      <c r="P82" s="9">
        <v>0</v>
      </c>
      <c r="Q82" s="8">
        <v>190000</v>
      </c>
      <c r="R82" s="8">
        <v>190000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258</v>
      </c>
      <c r="G83" s="53" t="s">
        <v>329</v>
      </c>
      <c r="H83" s="8">
        <v>638460</v>
      </c>
      <c r="I83" s="8">
        <v>638460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159615</v>
      </c>
      <c r="R83" s="8">
        <v>159615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258</v>
      </c>
      <c r="G84" s="53" t="s">
        <v>263</v>
      </c>
      <c r="H84" s="8">
        <v>1677943</v>
      </c>
      <c r="I84" s="8">
        <v>1677943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325000</v>
      </c>
      <c r="R84" s="8">
        <v>325000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258</v>
      </c>
      <c r="G85" s="53" t="s">
        <v>330</v>
      </c>
      <c r="H85" s="8">
        <v>23900</v>
      </c>
      <c r="I85" s="8">
        <v>23900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5975</v>
      </c>
      <c r="R85" s="8">
        <v>5975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258</v>
      </c>
      <c r="G86" s="53" t="s">
        <v>331</v>
      </c>
      <c r="H86" s="8">
        <v>363700</v>
      </c>
      <c r="I86" s="8">
        <v>363700</v>
      </c>
      <c r="J86" s="8">
        <v>0</v>
      </c>
      <c r="K86" s="8">
        <v>0</v>
      </c>
      <c r="L86" s="8">
        <v>0</v>
      </c>
      <c r="M86" s="9">
        <v>100</v>
      </c>
      <c r="N86" s="9">
        <v>0</v>
      </c>
      <c r="O86" s="9">
        <v>0</v>
      </c>
      <c r="P86" s="9">
        <v>0</v>
      </c>
      <c r="Q86" s="8">
        <v>90000</v>
      </c>
      <c r="R86" s="8">
        <v>90000</v>
      </c>
      <c r="S86" s="8">
        <v>0</v>
      </c>
      <c r="T86" s="8">
        <v>0</v>
      </c>
      <c r="U86" s="8">
        <v>0</v>
      </c>
      <c r="V86" s="9">
        <v>100</v>
      </c>
      <c r="W86" s="9">
        <v>0</v>
      </c>
      <c r="X86" s="9">
        <v>0</v>
      </c>
      <c r="Y86" s="9">
        <v>0</v>
      </c>
    </row>
    <row r="87" spans="1:25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258</v>
      </c>
      <c r="G87" s="53" t="s">
        <v>332</v>
      </c>
      <c r="H87" s="8">
        <v>2061900</v>
      </c>
      <c r="I87" s="8">
        <v>2061900</v>
      </c>
      <c r="J87" s="8">
        <v>0</v>
      </c>
      <c r="K87" s="8">
        <v>0</v>
      </c>
      <c r="L87" s="8">
        <v>0</v>
      </c>
      <c r="M87" s="9">
        <v>100</v>
      </c>
      <c r="N87" s="9">
        <v>0</v>
      </c>
      <c r="O87" s="9">
        <v>0</v>
      </c>
      <c r="P87" s="9">
        <v>0</v>
      </c>
      <c r="Q87" s="8">
        <v>515475</v>
      </c>
      <c r="R87" s="8">
        <v>515475</v>
      </c>
      <c r="S87" s="8">
        <v>0</v>
      </c>
      <c r="T87" s="8">
        <v>0</v>
      </c>
      <c r="U87" s="8">
        <v>0</v>
      </c>
      <c r="V87" s="9">
        <v>100</v>
      </c>
      <c r="W87" s="9">
        <v>0</v>
      </c>
      <c r="X87" s="9">
        <v>0</v>
      </c>
      <c r="Y87" s="9">
        <v>0</v>
      </c>
    </row>
    <row r="88" spans="1:25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258</v>
      </c>
      <c r="G88" s="53" t="s">
        <v>333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9"/>
      <c r="N88" s="9"/>
      <c r="O88" s="9"/>
      <c r="P88" s="9"/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9"/>
      <c r="W88" s="9"/>
      <c r="X88" s="9"/>
      <c r="Y88" s="9"/>
    </row>
    <row r="89" spans="1:25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258</v>
      </c>
      <c r="G89" s="53" t="s">
        <v>334</v>
      </c>
      <c r="H89" s="8">
        <v>1300000</v>
      </c>
      <c r="I89" s="8">
        <v>1300000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265567</v>
      </c>
      <c r="R89" s="8">
        <v>254800</v>
      </c>
      <c r="S89" s="8">
        <v>0</v>
      </c>
      <c r="T89" s="8">
        <v>10767</v>
      </c>
      <c r="U89" s="8">
        <v>0</v>
      </c>
      <c r="V89" s="9">
        <v>95.94</v>
      </c>
      <c r="W89" s="9">
        <v>0</v>
      </c>
      <c r="X89" s="9">
        <v>4.05</v>
      </c>
      <c r="Y89" s="9">
        <v>0</v>
      </c>
    </row>
    <row r="90" spans="1:25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258</v>
      </c>
      <c r="G90" s="53" t="s">
        <v>335</v>
      </c>
      <c r="H90" s="8">
        <v>500000</v>
      </c>
      <c r="I90" s="8">
        <v>500000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125400</v>
      </c>
      <c r="R90" s="8">
        <v>125400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258</v>
      </c>
      <c r="G91" s="53" t="s">
        <v>336</v>
      </c>
      <c r="H91" s="8">
        <v>610000</v>
      </c>
      <c r="I91" s="8">
        <v>610000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116319</v>
      </c>
      <c r="R91" s="8">
        <v>116319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258</v>
      </c>
      <c r="G92" s="53" t="s">
        <v>264</v>
      </c>
      <c r="H92" s="8">
        <v>3000000</v>
      </c>
      <c r="I92" s="8">
        <v>3000000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700516.02</v>
      </c>
      <c r="R92" s="8">
        <v>700516.02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258</v>
      </c>
      <c r="G93" s="53" t="s">
        <v>337</v>
      </c>
      <c r="H93" s="8">
        <v>577608</v>
      </c>
      <c r="I93" s="8">
        <v>577608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177554</v>
      </c>
      <c r="R93" s="8">
        <v>177554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258</v>
      </c>
      <c r="G94" s="53" t="s">
        <v>338</v>
      </c>
      <c r="H94" s="8">
        <v>367600</v>
      </c>
      <c r="I94" s="8">
        <v>367600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91900</v>
      </c>
      <c r="R94" s="8">
        <v>91900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258</v>
      </c>
      <c r="G95" s="53" t="s">
        <v>339</v>
      </c>
      <c r="H95" s="8">
        <v>40000</v>
      </c>
      <c r="I95" s="8">
        <v>40000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10000</v>
      </c>
      <c r="R95" s="8">
        <v>10000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258</v>
      </c>
      <c r="G96" s="53" t="s">
        <v>340</v>
      </c>
      <c r="H96" s="8">
        <v>1153166</v>
      </c>
      <c r="I96" s="8">
        <v>1153166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262599.98</v>
      </c>
      <c r="R96" s="8">
        <v>262599.98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258</v>
      </c>
      <c r="G97" s="53" t="s">
        <v>341</v>
      </c>
      <c r="H97" s="8">
        <v>548694</v>
      </c>
      <c r="I97" s="8">
        <v>548694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124673.22</v>
      </c>
      <c r="R97" s="8">
        <v>124673.22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258</v>
      </c>
      <c r="G98" s="53" t="s">
        <v>342</v>
      </c>
      <c r="H98" s="8">
        <v>595870.92</v>
      </c>
      <c r="I98" s="8">
        <v>595870.92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72033.33</v>
      </c>
      <c r="R98" s="8">
        <v>72033.33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258</v>
      </c>
      <c r="G99" s="53" t="s">
        <v>265</v>
      </c>
      <c r="H99" s="8">
        <v>1028808</v>
      </c>
      <c r="I99" s="8">
        <v>1028808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335853</v>
      </c>
      <c r="R99" s="8">
        <v>335853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258</v>
      </c>
      <c r="G100" s="53" t="s">
        <v>343</v>
      </c>
      <c r="H100" s="8">
        <v>2506164</v>
      </c>
      <c r="I100" s="8">
        <v>2506164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129100</v>
      </c>
      <c r="R100" s="8">
        <v>129100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258</v>
      </c>
      <c r="G101" s="53" t="s">
        <v>344</v>
      </c>
      <c r="H101" s="8">
        <v>1020542</v>
      </c>
      <c r="I101" s="8">
        <v>900000</v>
      </c>
      <c r="J101" s="8">
        <v>0</v>
      </c>
      <c r="K101" s="8">
        <v>120542</v>
      </c>
      <c r="L101" s="8">
        <v>0</v>
      </c>
      <c r="M101" s="9">
        <v>88.18</v>
      </c>
      <c r="N101" s="9">
        <v>0</v>
      </c>
      <c r="O101" s="9">
        <v>11.81</v>
      </c>
      <c r="P101" s="9">
        <v>0</v>
      </c>
      <c r="Q101" s="8">
        <v>900000</v>
      </c>
      <c r="R101" s="8">
        <v>900000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258</v>
      </c>
      <c r="G102" s="53" t="s">
        <v>345</v>
      </c>
      <c r="H102" s="8">
        <v>625000</v>
      </c>
      <c r="I102" s="8">
        <v>625000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200000</v>
      </c>
      <c r="R102" s="8">
        <v>200000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258</v>
      </c>
      <c r="G103" s="53" t="s">
        <v>346</v>
      </c>
      <c r="H103" s="8">
        <v>75640.75</v>
      </c>
      <c r="I103" s="8">
        <v>75640.75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18910.75</v>
      </c>
      <c r="R103" s="8">
        <v>18910.75</v>
      </c>
      <c r="S103" s="8">
        <v>0</v>
      </c>
      <c r="T103" s="8">
        <v>0</v>
      </c>
      <c r="U103" s="8">
        <v>0</v>
      </c>
      <c r="V103" s="9">
        <v>100</v>
      </c>
      <c r="W103" s="9">
        <v>0</v>
      </c>
      <c r="X103" s="9">
        <v>0</v>
      </c>
      <c r="Y103" s="9">
        <v>0</v>
      </c>
    </row>
    <row r="104" spans="1:25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258</v>
      </c>
      <c r="G104" s="53" t="s">
        <v>266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9"/>
      <c r="N104" s="9"/>
      <c r="O104" s="9"/>
      <c r="P104" s="9"/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9"/>
      <c r="W104" s="9"/>
      <c r="X104" s="9"/>
      <c r="Y104" s="9"/>
    </row>
    <row r="105" spans="1:25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258</v>
      </c>
      <c r="G105" s="53" t="s">
        <v>347</v>
      </c>
      <c r="H105" s="8">
        <v>922738.99</v>
      </c>
      <c r="I105" s="8">
        <v>922738.99</v>
      </c>
      <c r="J105" s="8">
        <v>0</v>
      </c>
      <c r="K105" s="8">
        <v>0</v>
      </c>
      <c r="L105" s="8">
        <v>0</v>
      </c>
      <c r="M105" s="9">
        <v>100</v>
      </c>
      <c r="N105" s="9">
        <v>0</v>
      </c>
      <c r="O105" s="9">
        <v>0</v>
      </c>
      <c r="P105" s="9">
        <v>0</v>
      </c>
      <c r="Q105" s="8">
        <v>322488.99</v>
      </c>
      <c r="R105" s="8">
        <v>322488.99</v>
      </c>
      <c r="S105" s="8">
        <v>0</v>
      </c>
      <c r="T105" s="8">
        <v>0</v>
      </c>
      <c r="U105" s="8">
        <v>0</v>
      </c>
      <c r="V105" s="9">
        <v>100</v>
      </c>
      <c r="W105" s="9">
        <v>0</v>
      </c>
      <c r="X105" s="9">
        <v>0</v>
      </c>
      <c r="Y105" s="9">
        <v>0</v>
      </c>
    </row>
    <row r="106" spans="1:25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258</v>
      </c>
      <c r="G106" s="53" t="s">
        <v>348</v>
      </c>
      <c r="H106" s="8">
        <v>1250000</v>
      </c>
      <c r="I106" s="8">
        <v>1250000</v>
      </c>
      <c r="J106" s="8">
        <v>0</v>
      </c>
      <c r="K106" s="8">
        <v>0</v>
      </c>
      <c r="L106" s="8">
        <v>0</v>
      </c>
      <c r="M106" s="9">
        <v>100</v>
      </c>
      <c r="N106" s="9">
        <v>0</v>
      </c>
      <c r="O106" s="9">
        <v>0</v>
      </c>
      <c r="P106" s="9">
        <v>0</v>
      </c>
      <c r="Q106" s="8">
        <v>250000</v>
      </c>
      <c r="R106" s="8">
        <v>250000</v>
      </c>
      <c r="S106" s="8">
        <v>0</v>
      </c>
      <c r="T106" s="8">
        <v>0</v>
      </c>
      <c r="U106" s="8">
        <v>0</v>
      </c>
      <c r="V106" s="9">
        <v>100</v>
      </c>
      <c r="W106" s="9">
        <v>0</v>
      </c>
      <c r="X106" s="9">
        <v>0</v>
      </c>
      <c r="Y106" s="9">
        <v>0</v>
      </c>
    </row>
    <row r="107" spans="1:25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258</v>
      </c>
      <c r="G107" s="53" t="s">
        <v>349</v>
      </c>
      <c r="H107" s="8">
        <v>2162640</v>
      </c>
      <c r="I107" s="8">
        <v>2162640</v>
      </c>
      <c r="J107" s="8">
        <v>0</v>
      </c>
      <c r="K107" s="8">
        <v>0</v>
      </c>
      <c r="L107" s="8">
        <v>0</v>
      </c>
      <c r="M107" s="9">
        <v>100</v>
      </c>
      <c r="N107" s="9">
        <v>0</v>
      </c>
      <c r="O107" s="9">
        <v>0</v>
      </c>
      <c r="P107" s="9">
        <v>0</v>
      </c>
      <c r="Q107" s="8">
        <v>512910</v>
      </c>
      <c r="R107" s="8">
        <v>512910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258</v>
      </c>
      <c r="G108" s="53" t="s">
        <v>350</v>
      </c>
      <c r="H108" s="8">
        <v>1316000</v>
      </c>
      <c r="I108" s="8">
        <v>1266000</v>
      </c>
      <c r="J108" s="8">
        <v>0</v>
      </c>
      <c r="K108" s="8">
        <v>50000</v>
      </c>
      <c r="L108" s="8">
        <v>0</v>
      </c>
      <c r="M108" s="9">
        <v>96.2</v>
      </c>
      <c r="N108" s="9">
        <v>0</v>
      </c>
      <c r="O108" s="9">
        <v>3.79</v>
      </c>
      <c r="P108" s="9">
        <v>0</v>
      </c>
      <c r="Q108" s="8">
        <v>316500</v>
      </c>
      <c r="R108" s="8">
        <v>316500</v>
      </c>
      <c r="S108" s="8">
        <v>0</v>
      </c>
      <c r="T108" s="8">
        <v>0</v>
      </c>
      <c r="U108" s="8">
        <v>0</v>
      </c>
      <c r="V108" s="9">
        <v>100</v>
      </c>
      <c r="W108" s="9">
        <v>0</v>
      </c>
      <c r="X108" s="9">
        <v>0</v>
      </c>
      <c r="Y108" s="9">
        <v>0</v>
      </c>
    </row>
    <row r="109" spans="1:25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258</v>
      </c>
      <c r="G109" s="53" t="s">
        <v>351</v>
      </c>
      <c r="H109" s="8">
        <v>409034.36</v>
      </c>
      <c r="I109" s="8">
        <v>409034.36</v>
      </c>
      <c r="J109" s="8">
        <v>0</v>
      </c>
      <c r="K109" s="8">
        <v>0</v>
      </c>
      <c r="L109" s="8">
        <v>0</v>
      </c>
      <c r="M109" s="9">
        <v>100</v>
      </c>
      <c r="N109" s="9">
        <v>0</v>
      </c>
      <c r="O109" s="9">
        <v>0</v>
      </c>
      <c r="P109" s="9">
        <v>0</v>
      </c>
      <c r="Q109" s="8">
        <v>84180</v>
      </c>
      <c r="R109" s="8">
        <v>84180</v>
      </c>
      <c r="S109" s="8">
        <v>0</v>
      </c>
      <c r="T109" s="8">
        <v>0</v>
      </c>
      <c r="U109" s="8">
        <v>0</v>
      </c>
      <c r="V109" s="9">
        <v>100</v>
      </c>
      <c r="W109" s="9">
        <v>0</v>
      </c>
      <c r="X109" s="9">
        <v>0</v>
      </c>
      <c r="Y109" s="9">
        <v>0</v>
      </c>
    </row>
    <row r="110" spans="1:25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258</v>
      </c>
      <c r="G110" s="53" t="s">
        <v>352</v>
      </c>
      <c r="H110" s="8">
        <v>2930412.93</v>
      </c>
      <c r="I110" s="8">
        <v>2930412.93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1645412.93</v>
      </c>
      <c r="R110" s="8">
        <v>1645412.93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258</v>
      </c>
      <c r="G111" s="53" t="s">
        <v>353</v>
      </c>
      <c r="H111" s="8">
        <v>3527903.64</v>
      </c>
      <c r="I111" s="8">
        <v>3527903.64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906975.91</v>
      </c>
      <c r="R111" s="8">
        <v>906975.91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258</v>
      </c>
      <c r="G112" s="53" t="s">
        <v>354</v>
      </c>
      <c r="H112" s="8">
        <v>800000</v>
      </c>
      <c r="I112" s="8">
        <v>800000</v>
      </c>
      <c r="J112" s="8">
        <v>0</v>
      </c>
      <c r="K112" s="8">
        <v>0</v>
      </c>
      <c r="L112" s="8">
        <v>0</v>
      </c>
      <c r="M112" s="9">
        <v>100</v>
      </c>
      <c r="N112" s="9">
        <v>0</v>
      </c>
      <c r="O112" s="9">
        <v>0</v>
      </c>
      <c r="P112" s="9">
        <v>0</v>
      </c>
      <c r="Q112" s="8">
        <v>150900</v>
      </c>
      <c r="R112" s="8">
        <v>150900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258</v>
      </c>
      <c r="G113" s="53" t="s">
        <v>355</v>
      </c>
      <c r="H113" s="8">
        <v>895000</v>
      </c>
      <c r="I113" s="8">
        <v>895000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295360.55</v>
      </c>
      <c r="R113" s="8">
        <v>295360.55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258</v>
      </c>
      <c r="G114" s="53" t="s">
        <v>356</v>
      </c>
      <c r="H114" s="8">
        <v>493000</v>
      </c>
      <c r="I114" s="8">
        <v>363000</v>
      </c>
      <c r="J114" s="8">
        <v>0</v>
      </c>
      <c r="K114" s="8">
        <v>130000</v>
      </c>
      <c r="L114" s="8">
        <v>0</v>
      </c>
      <c r="M114" s="9">
        <v>73.63</v>
      </c>
      <c r="N114" s="9">
        <v>0</v>
      </c>
      <c r="O114" s="9">
        <v>26.36</v>
      </c>
      <c r="P114" s="9">
        <v>0</v>
      </c>
      <c r="Q114" s="8">
        <v>90750</v>
      </c>
      <c r="R114" s="8">
        <v>90750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1959800</v>
      </c>
      <c r="I115" s="8">
        <v>1944800</v>
      </c>
      <c r="J115" s="8">
        <v>0</v>
      </c>
      <c r="K115" s="8">
        <v>0</v>
      </c>
      <c r="L115" s="8">
        <v>15000</v>
      </c>
      <c r="M115" s="9">
        <v>99.23</v>
      </c>
      <c r="N115" s="9">
        <v>0</v>
      </c>
      <c r="O115" s="9">
        <v>0</v>
      </c>
      <c r="P115" s="9">
        <v>0.76</v>
      </c>
      <c r="Q115" s="8">
        <v>83450</v>
      </c>
      <c r="R115" s="8">
        <v>68450</v>
      </c>
      <c r="S115" s="8">
        <v>0</v>
      </c>
      <c r="T115" s="8">
        <v>0</v>
      </c>
      <c r="U115" s="8">
        <v>15000</v>
      </c>
      <c r="V115" s="9">
        <v>82.02</v>
      </c>
      <c r="W115" s="9">
        <v>0</v>
      </c>
      <c r="X115" s="9">
        <v>0</v>
      </c>
      <c r="Y115" s="9">
        <v>17.97</v>
      </c>
    </row>
    <row r="116" spans="1:25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258</v>
      </c>
      <c r="G116" s="53" t="s">
        <v>358</v>
      </c>
      <c r="H116" s="8">
        <v>500000</v>
      </c>
      <c r="I116" s="8">
        <v>500000</v>
      </c>
      <c r="J116" s="8">
        <v>0</v>
      </c>
      <c r="K116" s="8">
        <v>0</v>
      </c>
      <c r="L116" s="8">
        <v>0</v>
      </c>
      <c r="M116" s="9">
        <v>100</v>
      </c>
      <c r="N116" s="9">
        <v>0</v>
      </c>
      <c r="O116" s="9">
        <v>0</v>
      </c>
      <c r="P116" s="9">
        <v>0</v>
      </c>
      <c r="Q116" s="8">
        <v>65285</v>
      </c>
      <c r="R116" s="8">
        <v>65285</v>
      </c>
      <c r="S116" s="8">
        <v>0</v>
      </c>
      <c r="T116" s="8">
        <v>0</v>
      </c>
      <c r="U116" s="8">
        <v>0</v>
      </c>
      <c r="V116" s="9">
        <v>100</v>
      </c>
      <c r="W116" s="9">
        <v>0</v>
      </c>
      <c r="X116" s="9">
        <v>0</v>
      </c>
      <c r="Y116" s="9">
        <v>0</v>
      </c>
    </row>
    <row r="117" spans="1:25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258</v>
      </c>
      <c r="G117" s="53" t="s">
        <v>359</v>
      </c>
      <c r="H117" s="8">
        <v>1080000</v>
      </c>
      <c r="I117" s="8">
        <v>1080000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880000</v>
      </c>
      <c r="R117" s="8">
        <v>880000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258</v>
      </c>
      <c r="G118" s="53" t="s">
        <v>360</v>
      </c>
      <c r="H118" s="8">
        <v>2289284</v>
      </c>
      <c r="I118" s="8">
        <v>2010984</v>
      </c>
      <c r="J118" s="8">
        <v>0</v>
      </c>
      <c r="K118" s="8">
        <v>278300</v>
      </c>
      <c r="L118" s="8">
        <v>0</v>
      </c>
      <c r="M118" s="9">
        <v>87.84</v>
      </c>
      <c r="N118" s="9">
        <v>0</v>
      </c>
      <c r="O118" s="9">
        <v>12.15</v>
      </c>
      <c r="P118" s="9">
        <v>0</v>
      </c>
      <c r="Q118" s="8">
        <v>1510984</v>
      </c>
      <c r="R118" s="8">
        <v>1510984</v>
      </c>
      <c r="S118" s="8">
        <v>0</v>
      </c>
      <c r="T118" s="8">
        <v>0</v>
      </c>
      <c r="U118" s="8">
        <v>0</v>
      </c>
      <c r="V118" s="9">
        <v>100</v>
      </c>
      <c r="W118" s="9">
        <v>0</v>
      </c>
      <c r="X118" s="9">
        <v>0</v>
      </c>
      <c r="Y118" s="9">
        <v>0</v>
      </c>
    </row>
    <row r="119" spans="1:25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258</v>
      </c>
      <c r="G119" s="53" t="s">
        <v>361</v>
      </c>
      <c r="H119" s="8">
        <v>1500000</v>
      </c>
      <c r="I119" s="8">
        <v>1500000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294500</v>
      </c>
      <c r="R119" s="8">
        <v>294500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258</v>
      </c>
      <c r="G120" s="53" t="s">
        <v>267</v>
      </c>
      <c r="H120" s="8">
        <v>11607</v>
      </c>
      <c r="I120" s="8">
        <v>0</v>
      </c>
      <c r="J120" s="8">
        <v>0</v>
      </c>
      <c r="K120" s="8">
        <v>11607</v>
      </c>
      <c r="L120" s="8">
        <v>0</v>
      </c>
      <c r="M120" s="9">
        <v>0</v>
      </c>
      <c r="N120" s="9">
        <v>0</v>
      </c>
      <c r="O120" s="9">
        <v>100</v>
      </c>
      <c r="P120" s="9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9"/>
      <c r="W120" s="9"/>
      <c r="X120" s="9"/>
      <c r="Y120" s="9"/>
    </row>
    <row r="121" spans="1:25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258</v>
      </c>
      <c r="G121" s="53" t="s">
        <v>362</v>
      </c>
      <c r="H121" s="8">
        <v>149640</v>
      </c>
      <c r="I121" s="8">
        <v>149640</v>
      </c>
      <c r="J121" s="8">
        <v>0</v>
      </c>
      <c r="K121" s="8">
        <v>0</v>
      </c>
      <c r="L121" s="8">
        <v>0</v>
      </c>
      <c r="M121" s="9">
        <v>100</v>
      </c>
      <c r="N121" s="9">
        <v>0</v>
      </c>
      <c r="O121" s="9">
        <v>0</v>
      </c>
      <c r="P121" s="9">
        <v>0</v>
      </c>
      <c r="Q121" s="8">
        <v>12470</v>
      </c>
      <c r="R121" s="8">
        <v>12470</v>
      </c>
      <c r="S121" s="8">
        <v>0</v>
      </c>
      <c r="T121" s="8">
        <v>0</v>
      </c>
      <c r="U121" s="8">
        <v>0</v>
      </c>
      <c r="V121" s="9">
        <v>100</v>
      </c>
      <c r="W121" s="9">
        <v>0</v>
      </c>
      <c r="X121" s="9">
        <v>0</v>
      </c>
      <c r="Y121" s="9">
        <v>0</v>
      </c>
    </row>
    <row r="122" spans="1:25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258</v>
      </c>
      <c r="G122" s="53" t="s">
        <v>363</v>
      </c>
      <c r="H122" s="8">
        <v>284941.44</v>
      </c>
      <c r="I122" s="8">
        <v>206800</v>
      </c>
      <c r="J122" s="8">
        <v>0</v>
      </c>
      <c r="K122" s="8">
        <v>0</v>
      </c>
      <c r="L122" s="8">
        <v>78141.44</v>
      </c>
      <c r="M122" s="9">
        <v>72.57</v>
      </c>
      <c r="N122" s="9">
        <v>0</v>
      </c>
      <c r="O122" s="9">
        <v>0</v>
      </c>
      <c r="P122" s="9">
        <v>27.42</v>
      </c>
      <c r="Q122" s="8">
        <v>51700</v>
      </c>
      <c r="R122" s="8">
        <v>51700</v>
      </c>
      <c r="S122" s="8">
        <v>0</v>
      </c>
      <c r="T122" s="8">
        <v>0</v>
      </c>
      <c r="U122" s="8">
        <v>0</v>
      </c>
      <c r="V122" s="9">
        <v>100</v>
      </c>
      <c r="W122" s="9">
        <v>0</v>
      </c>
      <c r="X122" s="9">
        <v>0</v>
      </c>
      <c r="Y122" s="9">
        <v>0</v>
      </c>
    </row>
    <row r="123" spans="1:25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258</v>
      </c>
      <c r="G123" s="53" t="s">
        <v>268</v>
      </c>
      <c r="H123" s="8">
        <v>961200</v>
      </c>
      <c r="I123" s="8">
        <v>961200</v>
      </c>
      <c r="J123" s="8">
        <v>0</v>
      </c>
      <c r="K123" s="8">
        <v>0</v>
      </c>
      <c r="L123" s="8">
        <v>0</v>
      </c>
      <c r="M123" s="9">
        <v>100</v>
      </c>
      <c r="N123" s="9">
        <v>0</v>
      </c>
      <c r="O123" s="9">
        <v>0</v>
      </c>
      <c r="P123" s="9">
        <v>0</v>
      </c>
      <c r="Q123" s="8">
        <v>185300</v>
      </c>
      <c r="R123" s="8">
        <v>185300</v>
      </c>
      <c r="S123" s="8">
        <v>0</v>
      </c>
      <c r="T123" s="8">
        <v>0</v>
      </c>
      <c r="U123" s="8">
        <v>0</v>
      </c>
      <c r="V123" s="9">
        <v>100</v>
      </c>
      <c r="W123" s="9">
        <v>0</v>
      </c>
      <c r="X123" s="9">
        <v>0</v>
      </c>
      <c r="Y123" s="9">
        <v>0</v>
      </c>
    </row>
    <row r="124" spans="1:25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258</v>
      </c>
      <c r="G124" s="53" t="s">
        <v>269</v>
      </c>
      <c r="H124" s="8">
        <v>818440</v>
      </c>
      <c r="I124" s="8">
        <v>818440</v>
      </c>
      <c r="J124" s="8">
        <v>440000</v>
      </c>
      <c r="K124" s="8">
        <v>0</v>
      </c>
      <c r="L124" s="8">
        <v>0</v>
      </c>
      <c r="M124" s="9">
        <v>100</v>
      </c>
      <c r="N124" s="9">
        <v>53.76</v>
      </c>
      <c r="O124" s="9">
        <v>0</v>
      </c>
      <c r="P124" s="9">
        <v>0</v>
      </c>
      <c r="Q124" s="8">
        <v>9500</v>
      </c>
      <c r="R124" s="8">
        <v>9500</v>
      </c>
      <c r="S124" s="8">
        <v>0</v>
      </c>
      <c r="T124" s="8">
        <v>0</v>
      </c>
      <c r="U124" s="8">
        <v>0</v>
      </c>
      <c r="V124" s="9">
        <v>100</v>
      </c>
      <c r="W124" s="9">
        <v>0</v>
      </c>
      <c r="X124" s="9">
        <v>0</v>
      </c>
      <c r="Y124" s="9">
        <v>0</v>
      </c>
    </row>
    <row r="125" spans="1:25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258</v>
      </c>
      <c r="G125" s="53" t="s">
        <v>364</v>
      </c>
      <c r="H125" s="8">
        <v>332000</v>
      </c>
      <c r="I125" s="8">
        <v>332000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83000</v>
      </c>
      <c r="R125" s="8">
        <v>83000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258</v>
      </c>
      <c r="G126" s="53" t="s">
        <v>365</v>
      </c>
      <c r="H126" s="8">
        <v>4613000</v>
      </c>
      <c r="I126" s="8">
        <v>4613000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2500000</v>
      </c>
      <c r="R126" s="8">
        <v>2500000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258</v>
      </c>
      <c r="G127" s="53" t="s">
        <v>366</v>
      </c>
      <c r="H127" s="8">
        <v>425000</v>
      </c>
      <c r="I127" s="8">
        <v>425000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81500</v>
      </c>
      <c r="R127" s="8">
        <v>81500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400000</v>
      </c>
      <c r="I128" s="8">
        <v>400000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100000</v>
      </c>
      <c r="R128" s="8">
        <v>100000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258</v>
      </c>
      <c r="G129" s="53" t="s">
        <v>368</v>
      </c>
      <c r="H129" s="8">
        <v>677600</v>
      </c>
      <c r="I129" s="8">
        <v>677600</v>
      </c>
      <c r="J129" s="8">
        <v>0</v>
      </c>
      <c r="K129" s="8">
        <v>0</v>
      </c>
      <c r="L129" s="8">
        <v>0</v>
      </c>
      <c r="M129" s="9">
        <v>100</v>
      </c>
      <c r="N129" s="9">
        <v>0</v>
      </c>
      <c r="O129" s="9">
        <v>0</v>
      </c>
      <c r="P129" s="9">
        <v>0</v>
      </c>
      <c r="Q129" s="8">
        <v>169400</v>
      </c>
      <c r="R129" s="8">
        <v>169400</v>
      </c>
      <c r="S129" s="8">
        <v>0</v>
      </c>
      <c r="T129" s="8">
        <v>0</v>
      </c>
      <c r="U129" s="8">
        <v>0</v>
      </c>
      <c r="V129" s="9">
        <v>100</v>
      </c>
      <c r="W129" s="9">
        <v>0</v>
      </c>
      <c r="X129" s="9">
        <v>0</v>
      </c>
      <c r="Y129" s="9">
        <v>0</v>
      </c>
    </row>
    <row r="130" spans="1:25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258</v>
      </c>
      <c r="G130" s="53" t="s">
        <v>369</v>
      </c>
      <c r="H130" s="8">
        <v>600275.7</v>
      </c>
      <c r="I130" s="8">
        <v>600275.7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169973</v>
      </c>
      <c r="R130" s="8">
        <v>169973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258</v>
      </c>
      <c r="G131" s="53" t="s">
        <v>370</v>
      </c>
      <c r="H131" s="8">
        <v>1901709</v>
      </c>
      <c r="I131" s="8">
        <v>1691709</v>
      </c>
      <c r="J131" s="8">
        <v>0</v>
      </c>
      <c r="K131" s="8">
        <v>210000</v>
      </c>
      <c r="L131" s="8">
        <v>0</v>
      </c>
      <c r="M131" s="9">
        <v>88.95</v>
      </c>
      <c r="N131" s="9">
        <v>0</v>
      </c>
      <c r="O131" s="9">
        <v>11.04</v>
      </c>
      <c r="P131" s="9">
        <v>0</v>
      </c>
      <c r="Q131" s="8">
        <v>27500</v>
      </c>
      <c r="R131" s="8">
        <v>27500</v>
      </c>
      <c r="S131" s="8">
        <v>0</v>
      </c>
      <c r="T131" s="8">
        <v>0</v>
      </c>
      <c r="U131" s="8">
        <v>0</v>
      </c>
      <c r="V131" s="9">
        <v>100</v>
      </c>
      <c r="W131" s="9">
        <v>0</v>
      </c>
      <c r="X131" s="9">
        <v>0</v>
      </c>
      <c r="Y131" s="9">
        <v>0</v>
      </c>
    </row>
    <row r="132" spans="1:25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258</v>
      </c>
      <c r="G132" s="53" t="s">
        <v>371</v>
      </c>
      <c r="H132" s="8">
        <v>460000</v>
      </c>
      <c r="I132" s="8">
        <v>460000</v>
      </c>
      <c r="J132" s="8">
        <v>0</v>
      </c>
      <c r="K132" s="8">
        <v>0</v>
      </c>
      <c r="L132" s="8">
        <v>0</v>
      </c>
      <c r="M132" s="9">
        <v>100</v>
      </c>
      <c r="N132" s="9">
        <v>0</v>
      </c>
      <c r="O132" s="9">
        <v>0</v>
      </c>
      <c r="P132" s="9">
        <v>0</v>
      </c>
      <c r="Q132" s="8">
        <v>40000</v>
      </c>
      <c r="R132" s="8">
        <v>40000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183663</v>
      </c>
      <c r="I133" s="8">
        <v>0</v>
      </c>
      <c r="J133" s="8">
        <v>0</v>
      </c>
      <c r="K133" s="8">
        <v>183663</v>
      </c>
      <c r="L133" s="8">
        <v>0</v>
      </c>
      <c r="M133" s="9">
        <v>0</v>
      </c>
      <c r="N133" s="9">
        <v>0</v>
      </c>
      <c r="O133" s="9">
        <v>100</v>
      </c>
      <c r="P133" s="9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9"/>
      <c r="W133" s="9"/>
      <c r="X133" s="9"/>
      <c r="Y133" s="9"/>
    </row>
    <row r="134" spans="1:25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258</v>
      </c>
      <c r="G134" s="53" t="s">
        <v>373</v>
      </c>
      <c r="H134" s="8">
        <v>200000</v>
      </c>
      <c r="I134" s="8">
        <v>200000</v>
      </c>
      <c r="J134" s="8">
        <v>0</v>
      </c>
      <c r="K134" s="8">
        <v>0</v>
      </c>
      <c r="L134" s="8">
        <v>0</v>
      </c>
      <c r="M134" s="9">
        <v>100</v>
      </c>
      <c r="N134" s="9">
        <v>0</v>
      </c>
      <c r="O134" s="9">
        <v>0</v>
      </c>
      <c r="P134" s="9">
        <v>0</v>
      </c>
      <c r="Q134" s="8">
        <v>50000</v>
      </c>
      <c r="R134" s="8">
        <v>50000</v>
      </c>
      <c r="S134" s="8">
        <v>0</v>
      </c>
      <c r="T134" s="8">
        <v>0</v>
      </c>
      <c r="U134" s="8">
        <v>0</v>
      </c>
      <c r="V134" s="9">
        <v>100</v>
      </c>
      <c r="W134" s="9">
        <v>0</v>
      </c>
      <c r="X134" s="9">
        <v>0</v>
      </c>
      <c r="Y134" s="9">
        <v>0</v>
      </c>
    </row>
    <row r="135" spans="1:25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258</v>
      </c>
      <c r="G135" s="53" t="s">
        <v>374</v>
      </c>
      <c r="H135" s="8">
        <v>608000</v>
      </c>
      <c r="I135" s="8">
        <v>608000</v>
      </c>
      <c r="J135" s="8">
        <v>0</v>
      </c>
      <c r="K135" s="8">
        <v>0</v>
      </c>
      <c r="L135" s="8">
        <v>0</v>
      </c>
      <c r="M135" s="9">
        <v>100</v>
      </c>
      <c r="N135" s="9">
        <v>0</v>
      </c>
      <c r="O135" s="9">
        <v>0</v>
      </c>
      <c r="P135" s="9">
        <v>0</v>
      </c>
      <c r="Q135" s="8">
        <v>161000</v>
      </c>
      <c r="R135" s="8">
        <v>161000</v>
      </c>
      <c r="S135" s="8">
        <v>0</v>
      </c>
      <c r="T135" s="8">
        <v>0</v>
      </c>
      <c r="U135" s="8">
        <v>0</v>
      </c>
      <c r="V135" s="9">
        <v>100</v>
      </c>
      <c r="W135" s="9">
        <v>0</v>
      </c>
      <c r="X135" s="9">
        <v>0</v>
      </c>
      <c r="Y135" s="9">
        <v>0</v>
      </c>
    </row>
    <row r="136" spans="1:25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500000</v>
      </c>
      <c r="I136" s="8">
        <v>500000</v>
      </c>
      <c r="J136" s="8">
        <v>0</v>
      </c>
      <c r="K136" s="8">
        <v>0</v>
      </c>
      <c r="L136" s="8">
        <v>0</v>
      </c>
      <c r="M136" s="9">
        <v>100</v>
      </c>
      <c r="N136" s="9">
        <v>0</v>
      </c>
      <c r="O136" s="9">
        <v>0</v>
      </c>
      <c r="P136" s="9">
        <v>0</v>
      </c>
      <c r="Q136" s="8">
        <v>500000</v>
      </c>
      <c r="R136" s="8">
        <v>500000</v>
      </c>
      <c r="S136" s="8">
        <v>0</v>
      </c>
      <c r="T136" s="8">
        <v>0</v>
      </c>
      <c r="U136" s="8">
        <v>0</v>
      </c>
      <c r="V136" s="9">
        <v>100</v>
      </c>
      <c r="W136" s="9">
        <v>0</v>
      </c>
      <c r="X136" s="9">
        <v>0</v>
      </c>
      <c r="Y136" s="9">
        <v>0</v>
      </c>
    </row>
    <row r="137" spans="1:25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258</v>
      </c>
      <c r="G137" s="53" t="s">
        <v>376</v>
      </c>
      <c r="H137" s="8">
        <v>109900</v>
      </c>
      <c r="I137" s="8">
        <v>109900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27475</v>
      </c>
      <c r="R137" s="8">
        <v>27475</v>
      </c>
      <c r="S137" s="8">
        <v>0</v>
      </c>
      <c r="T137" s="8">
        <v>0</v>
      </c>
      <c r="U137" s="8">
        <v>0</v>
      </c>
      <c r="V137" s="9">
        <v>100</v>
      </c>
      <c r="W137" s="9">
        <v>0</v>
      </c>
      <c r="X137" s="9">
        <v>0</v>
      </c>
      <c r="Y137" s="9">
        <v>0</v>
      </c>
    </row>
    <row r="138" spans="1:25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258</v>
      </c>
      <c r="G138" s="53" t="s">
        <v>377</v>
      </c>
      <c r="H138" s="8">
        <v>561994.65</v>
      </c>
      <c r="I138" s="8">
        <v>462000</v>
      </c>
      <c r="J138" s="8">
        <v>0</v>
      </c>
      <c r="K138" s="8">
        <v>99994.65</v>
      </c>
      <c r="L138" s="8">
        <v>0</v>
      </c>
      <c r="M138" s="9">
        <v>82.2</v>
      </c>
      <c r="N138" s="9">
        <v>0</v>
      </c>
      <c r="O138" s="9">
        <v>17.79</v>
      </c>
      <c r="P138" s="9">
        <v>0</v>
      </c>
      <c r="Q138" s="8">
        <v>50000</v>
      </c>
      <c r="R138" s="8">
        <v>50000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258</v>
      </c>
      <c r="G139" s="53" t="s">
        <v>378</v>
      </c>
      <c r="H139" s="8">
        <v>1265797</v>
      </c>
      <c r="I139" s="8">
        <v>1265797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9"/>
      <c r="W139" s="9"/>
      <c r="X139" s="9"/>
      <c r="Y139" s="9"/>
    </row>
    <row r="140" spans="1:25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258</v>
      </c>
      <c r="G140" s="53" t="s">
        <v>379</v>
      </c>
      <c r="H140" s="8">
        <v>400000</v>
      </c>
      <c r="I140" s="8">
        <v>400000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100000</v>
      </c>
      <c r="R140" s="8">
        <v>100000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258</v>
      </c>
      <c r="G141" s="53" t="s">
        <v>380</v>
      </c>
      <c r="H141" s="8">
        <v>775832</v>
      </c>
      <c r="I141" s="8">
        <v>775832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193958</v>
      </c>
      <c r="R141" s="8">
        <v>193958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258</v>
      </c>
      <c r="G142" s="53" t="s">
        <v>381</v>
      </c>
      <c r="H142" s="8">
        <v>122320</v>
      </c>
      <c r="I142" s="8">
        <v>122320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30580</v>
      </c>
      <c r="R142" s="8">
        <v>30580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258</v>
      </c>
      <c r="G143" s="53" t="s">
        <v>382</v>
      </c>
      <c r="H143" s="8">
        <v>951982</v>
      </c>
      <c r="I143" s="8">
        <v>951982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185897</v>
      </c>
      <c r="R143" s="8">
        <v>185897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258</v>
      </c>
      <c r="G144" s="53" t="s">
        <v>383</v>
      </c>
      <c r="H144" s="8">
        <v>556978</v>
      </c>
      <c r="I144" s="8">
        <v>556978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145700.5</v>
      </c>
      <c r="R144" s="8">
        <v>145700.5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258</v>
      </c>
      <c r="G145" s="53" t="s">
        <v>270</v>
      </c>
      <c r="H145" s="8">
        <v>563300</v>
      </c>
      <c r="I145" s="8">
        <v>563300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103219</v>
      </c>
      <c r="R145" s="8">
        <v>103219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258</v>
      </c>
      <c r="G146" s="53" t="s">
        <v>384</v>
      </c>
      <c r="H146" s="8">
        <v>1450000</v>
      </c>
      <c r="I146" s="8">
        <v>1450000</v>
      </c>
      <c r="J146" s="8">
        <v>0</v>
      </c>
      <c r="K146" s="8">
        <v>0</v>
      </c>
      <c r="L146" s="8">
        <v>0</v>
      </c>
      <c r="M146" s="9">
        <v>100</v>
      </c>
      <c r="N146" s="9">
        <v>0</v>
      </c>
      <c r="O146" s="9">
        <v>0</v>
      </c>
      <c r="P146" s="9">
        <v>0</v>
      </c>
      <c r="Q146" s="8">
        <v>271000</v>
      </c>
      <c r="R146" s="8">
        <v>271000</v>
      </c>
      <c r="S146" s="8">
        <v>0</v>
      </c>
      <c r="T146" s="8">
        <v>0</v>
      </c>
      <c r="U146" s="8">
        <v>0</v>
      </c>
      <c r="V146" s="9">
        <v>100</v>
      </c>
      <c r="W146" s="9">
        <v>0</v>
      </c>
      <c r="X146" s="9">
        <v>0</v>
      </c>
      <c r="Y146" s="9">
        <v>0</v>
      </c>
    </row>
    <row r="147" spans="1:25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1637778</v>
      </c>
      <c r="I147" s="8">
        <v>1637778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46250</v>
      </c>
      <c r="R147" s="8">
        <v>46250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258</v>
      </c>
      <c r="G148" s="53" t="s">
        <v>386</v>
      </c>
      <c r="H148" s="8">
        <v>962790</v>
      </c>
      <c r="I148" s="8">
        <v>962790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225000</v>
      </c>
      <c r="R148" s="8">
        <v>225000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258</v>
      </c>
      <c r="G149" s="53" t="s">
        <v>387</v>
      </c>
      <c r="H149" s="8">
        <v>849405.94</v>
      </c>
      <c r="I149" s="8">
        <v>849405.94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87369.39</v>
      </c>
      <c r="R149" s="8">
        <v>87369.39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258</v>
      </c>
      <c r="G150" s="53" t="s">
        <v>388</v>
      </c>
      <c r="H150" s="8">
        <v>627647.05</v>
      </c>
      <c r="I150" s="8">
        <v>627647.05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107500</v>
      </c>
      <c r="R150" s="8">
        <v>107500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258</v>
      </c>
      <c r="G151" s="53" t="s">
        <v>389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9"/>
      <c r="N151" s="9"/>
      <c r="O151" s="9"/>
      <c r="P151" s="9"/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9"/>
      <c r="W151" s="9"/>
      <c r="X151" s="9"/>
      <c r="Y151" s="9"/>
    </row>
    <row r="152" spans="1:25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258</v>
      </c>
      <c r="G152" s="53" t="s">
        <v>272</v>
      </c>
      <c r="H152" s="8">
        <v>1034000</v>
      </c>
      <c r="I152" s="8">
        <v>1034000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9"/>
      <c r="W152" s="9"/>
      <c r="X152" s="9"/>
      <c r="Y152" s="9"/>
    </row>
    <row r="153" spans="1:25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258</v>
      </c>
      <c r="G153" s="53" t="s">
        <v>390</v>
      </c>
      <c r="H153" s="8">
        <v>482980</v>
      </c>
      <c r="I153" s="8">
        <v>482980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87895</v>
      </c>
      <c r="R153" s="8">
        <v>87895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258</v>
      </c>
      <c r="G154" s="53" t="s">
        <v>273</v>
      </c>
      <c r="H154" s="8">
        <v>1500000</v>
      </c>
      <c r="I154" s="8">
        <v>1500000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9"/>
      <c r="W154" s="9"/>
      <c r="X154" s="9"/>
      <c r="Y154" s="9"/>
    </row>
    <row r="155" spans="1:25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258</v>
      </c>
      <c r="G155" s="53" t="s">
        <v>391</v>
      </c>
      <c r="H155" s="8">
        <v>1300000</v>
      </c>
      <c r="I155" s="8">
        <v>1300000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9"/>
      <c r="W155" s="9"/>
      <c r="X155" s="9"/>
      <c r="Y155" s="9"/>
    </row>
    <row r="156" spans="1:25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258</v>
      </c>
      <c r="G156" s="53" t="s">
        <v>392</v>
      </c>
      <c r="H156" s="8">
        <v>825000</v>
      </c>
      <c r="I156" s="8">
        <v>825000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203250</v>
      </c>
      <c r="R156" s="8">
        <v>203250</v>
      </c>
      <c r="S156" s="8">
        <v>0</v>
      </c>
      <c r="T156" s="8">
        <v>0</v>
      </c>
      <c r="U156" s="8">
        <v>0</v>
      </c>
      <c r="V156" s="9">
        <v>100</v>
      </c>
      <c r="W156" s="9">
        <v>0</v>
      </c>
      <c r="X156" s="9">
        <v>0</v>
      </c>
      <c r="Y156" s="9">
        <v>0</v>
      </c>
    </row>
    <row r="157" spans="1:25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258</v>
      </c>
      <c r="G157" s="53" t="s">
        <v>393</v>
      </c>
      <c r="H157" s="8">
        <v>365389</v>
      </c>
      <c r="I157" s="8">
        <v>365389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95348</v>
      </c>
      <c r="R157" s="8">
        <v>95348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258</v>
      </c>
      <c r="G158" s="53" t="s">
        <v>394</v>
      </c>
      <c r="H158" s="8">
        <v>920000</v>
      </c>
      <c r="I158" s="8">
        <v>920000</v>
      </c>
      <c r="J158" s="8">
        <v>0</v>
      </c>
      <c r="K158" s="8">
        <v>0</v>
      </c>
      <c r="L158" s="8">
        <v>0</v>
      </c>
      <c r="M158" s="9">
        <v>100</v>
      </c>
      <c r="N158" s="9">
        <v>0</v>
      </c>
      <c r="O158" s="9">
        <v>0</v>
      </c>
      <c r="P158" s="9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9"/>
      <c r="W158" s="9"/>
      <c r="X158" s="9"/>
      <c r="Y158" s="9"/>
    </row>
    <row r="159" spans="1:25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258</v>
      </c>
      <c r="G159" s="53" t="s">
        <v>395</v>
      </c>
      <c r="H159" s="8">
        <v>200000</v>
      </c>
      <c r="I159" s="8">
        <v>200000</v>
      </c>
      <c r="J159" s="8">
        <v>0</v>
      </c>
      <c r="K159" s="8">
        <v>0</v>
      </c>
      <c r="L159" s="8">
        <v>0</v>
      </c>
      <c r="M159" s="9">
        <v>100</v>
      </c>
      <c r="N159" s="9">
        <v>0</v>
      </c>
      <c r="O159" s="9">
        <v>0</v>
      </c>
      <c r="P159" s="9">
        <v>0</v>
      </c>
      <c r="Q159" s="8">
        <v>50000</v>
      </c>
      <c r="R159" s="8">
        <v>50000</v>
      </c>
      <c r="S159" s="8">
        <v>0</v>
      </c>
      <c r="T159" s="8">
        <v>0</v>
      </c>
      <c r="U159" s="8">
        <v>0</v>
      </c>
      <c r="V159" s="9">
        <v>100</v>
      </c>
      <c r="W159" s="9">
        <v>0</v>
      </c>
      <c r="X159" s="9">
        <v>0</v>
      </c>
      <c r="Y159" s="9">
        <v>0</v>
      </c>
    </row>
    <row r="160" spans="1:25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258</v>
      </c>
      <c r="G160" s="53" t="s">
        <v>396</v>
      </c>
      <c r="H160" s="8">
        <v>1032016</v>
      </c>
      <c r="I160" s="8">
        <v>1032016</v>
      </c>
      <c r="J160" s="8">
        <v>0</v>
      </c>
      <c r="K160" s="8">
        <v>0</v>
      </c>
      <c r="L160" s="8">
        <v>0</v>
      </c>
      <c r="M160" s="9">
        <v>100</v>
      </c>
      <c r="N160" s="9">
        <v>0</v>
      </c>
      <c r="O160" s="9">
        <v>0</v>
      </c>
      <c r="P160" s="9">
        <v>0</v>
      </c>
      <c r="Q160" s="8">
        <v>107879</v>
      </c>
      <c r="R160" s="8">
        <v>107879</v>
      </c>
      <c r="S160" s="8">
        <v>0</v>
      </c>
      <c r="T160" s="8">
        <v>0</v>
      </c>
      <c r="U160" s="8">
        <v>0</v>
      </c>
      <c r="V160" s="9">
        <v>100</v>
      </c>
      <c r="W160" s="9">
        <v>0</v>
      </c>
      <c r="X160" s="9">
        <v>0</v>
      </c>
      <c r="Y160" s="9">
        <v>0</v>
      </c>
    </row>
    <row r="161" spans="1:25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258</v>
      </c>
      <c r="G161" s="53" t="s">
        <v>397</v>
      </c>
      <c r="H161" s="8">
        <v>540000</v>
      </c>
      <c r="I161" s="8">
        <v>540000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135000</v>
      </c>
      <c r="R161" s="8">
        <v>135000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9"/>
      <c r="N162" s="9"/>
      <c r="O162" s="9"/>
      <c r="P162" s="9"/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9"/>
      <c r="W162" s="9"/>
      <c r="X162" s="9"/>
      <c r="Y162" s="9"/>
    </row>
    <row r="163" spans="1:25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258</v>
      </c>
      <c r="G163" s="53" t="s">
        <v>399</v>
      </c>
      <c r="H163" s="8">
        <v>890208</v>
      </c>
      <c r="I163" s="8">
        <v>890208</v>
      </c>
      <c r="J163" s="8">
        <v>0</v>
      </c>
      <c r="K163" s="8">
        <v>0</v>
      </c>
      <c r="L163" s="8">
        <v>0</v>
      </c>
      <c r="M163" s="9">
        <v>100</v>
      </c>
      <c r="N163" s="9">
        <v>0</v>
      </c>
      <c r="O163" s="9">
        <v>0</v>
      </c>
      <c r="P163" s="9">
        <v>0</v>
      </c>
      <c r="Q163" s="8">
        <v>81247.5</v>
      </c>
      <c r="R163" s="8">
        <v>81247.5</v>
      </c>
      <c r="S163" s="8">
        <v>0</v>
      </c>
      <c r="T163" s="8">
        <v>0</v>
      </c>
      <c r="U163" s="8">
        <v>0</v>
      </c>
      <c r="V163" s="9">
        <v>100</v>
      </c>
      <c r="W163" s="9">
        <v>0</v>
      </c>
      <c r="X163" s="9">
        <v>0</v>
      </c>
      <c r="Y163" s="9">
        <v>0</v>
      </c>
    </row>
    <row r="164" spans="1:25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258</v>
      </c>
      <c r="G164" s="53" t="s">
        <v>400</v>
      </c>
      <c r="H164" s="8">
        <v>275500</v>
      </c>
      <c r="I164" s="8">
        <v>0</v>
      </c>
      <c r="J164" s="8">
        <v>0</v>
      </c>
      <c r="K164" s="8">
        <v>275500</v>
      </c>
      <c r="L164" s="8">
        <v>0</v>
      </c>
      <c r="M164" s="9">
        <v>0</v>
      </c>
      <c r="N164" s="9">
        <v>0</v>
      </c>
      <c r="O164" s="9">
        <v>100</v>
      </c>
      <c r="P164" s="9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9"/>
      <c r="W164" s="9"/>
      <c r="X164" s="9"/>
      <c r="Y164" s="9"/>
    </row>
    <row r="165" spans="1:25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258</v>
      </c>
      <c r="G165" s="53" t="s">
        <v>401</v>
      </c>
      <c r="H165" s="8">
        <v>1100000</v>
      </c>
      <c r="I165" s="8">
        <v>1100000</v>
      </c>
      <c r="J165" s="8">
        <v>0</v>
      </c>
      <c r="K165" s="8">
        <v>0</v>
      </c>
      <c r="L165" s="8">
        <v>0</v>
      </c>
      <c r="M165" s="9">
        <v>100</v>
      </c>
      <c r="N165" s="9">
        <v>0</v>
      </c>
      <c r="O165" s="9">
        <v>0</v>
      </c>
      <c r="P165" s="9">
        <v>0</v>
      </c>
      <c r="Q165" s="8">
        <v>372000</v>
      </c>
      <c r="R165" s="8">
        <v>372000</v>
      </c>
      <c r="S165" s="8">
        <v>0</v>
      </c>
      <c r="T165" s="8">
        <v>0</v>
      </c>
      <c r="U165" s="8">
        <v>0</v>
      </c>
      <c r="V165" s="9">
        <v>100</v>
      </c>
      <c r="W165" s="9">
        <v>0</v>
      </c>
      <c r="X165" s="9">
        <v>0</v>
      </c>
      <c r="Y165" s="9">
        <v>0</v>
      </c>
    </row>
    <row r="166" spans="1:25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258</v>
      </c>
      <c r="G166" s="53" t="s">
        <v>402</v>
      </c>
      <c r="H166" s="8">
        <v>1071205.77</v>
      </c>
      <c r="I166" s="8">
        <v>1071205.77</v>
      </c>
      <c r="J166" s="8">
        <v>0</v>
      </c>
      <c r="K166" s="8">
        <v>0</v>
      </c>
      <c r="L166" s="8">
        <v>0</v>
      </c>
      <c r="M166" s="9">
        <v>100</v>
      </c>
      <c r="N166" s="9">
        <v>0</v>
      </c>
      <c r="O166" s="9">
        <v>0</v>
      </c>
      <c r="P166" s="9">
        <v>0</v>
      </c>
      <c r="Q166" s="8">
        <v>189950</v>
      </c>
      <c r="R166" s="8">
        <v>189950</v>
      </c>
      <c r="S166" s="8">
        <v>0</v>
      </c>
      <c r="T166" s="8">
        <v>0</v>
      </c>
      <c r="U166" s="8">
        <v>0</v>
      </c>
      <c r="V166" s="9">
        <v>100</v>
      </c>
      <c r="W166" s="9">
        <v>0</v>
      </c>
      <c r="X166" s="9">
        <v>0</v>
      </c>
      <c r="Y166" s="9">
        <v>0</v>
      </c>
    </row>
    <row r="167" spans="1:25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258</v>
      </c>
      <c r="G167" s="53" t="s">
        <v>403</v>
      </c>
      <c r="H167" s="8">
        <v>456667</v>
      </c>
      <c r="I167" s="8">
        <v>456667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114166.65</v>
      </c>
      <c r="R167" s="8">
        <v>114166.65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258</v>
      </c>
      <c r="G168" s="53" t="s">
        <v>404</v>
      </c>
      <c r="H168" s="8">
        <v>1914372.88</v>
      </c>
      <c r="I168" s="8">
        <v>1894372.88</v>
      </c>
      <c r="J168" s="8">
        <v>0</v>
      </c>
      <c r="K168" s="8">
        <v>0</v>
      </c>
      <c r="L168" s="8">
        <v>20000</v>
      </c>
      <c r="M168" s="9">
        <v>98.95</v>
      </c>
      <c r="N168" s="9">
        <v>0</v>
      </c>
      <c r="O168" s="9">
        <v>0</v>
      </c>
      <c r="P168" s="9">
        <v>1.04</v>
      </c>
      <c r="Q168" s="8">
        <v>410825.58</v>
      </c>
      <c r="R168" s="8">
        <v>410825.58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258</v>
      </c>
      <c r="G169" s="53" t="s">
        <v>405</v>
      </c>
      <c r="H169" s="8">
        <v>1409032</v>
      </c>
      <c r="I169" s="8">
        <v>1409032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289508</v>
      </c>
      <c r="R169" s="8">
        <v>289508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258</v>
      </c>
      <c r="G170" s="53" t="s">
        <v>406</v>
      </c>
      <c r="H170" s="8">
        <v>151608</v>
      </c>
      <c r="I170" s="8">
        <v>26608</v>
      </c>
      <c r="J170" s="8">
        <v>0</v>
      </c>
      <c r="K170" s="8">
        <v>125000</v>
      </c>
      <c r="L170" s="8">
        <v>0</v>
      </c>
      <c r="M170" s="9">
        <v>17.55</v>
      </c>
      <c r="N170" s="9">
        <v>0</v>
      </c>
      <c r="O170" s="9">
        <v>82.44</v>
      </c>
      <c r="P170" s="9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9"/>
      <c r="W170" s="9"/>
      <c r="X170" s="9"/>
      <c r="Y170" s="9"/>
    </row>
    <row r="171" spans="1:25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258</v>
      </c>
      <c r="G171" s="53" t="s">
        <v>407</v>
      </c>
      <c r="H171" s="8">
        <v>693653</v>
      </c>
      <c r="I171" s="8">
        <v>665000</v>
      </c>
      <c r="J171" s="8">
        <v>0</v>
      </c>
      <c r="K171" s="8">
        <v>28653</v>
      </c>
      <c r="L171" s="8">
        <v>0</v>
      </c>
      <c r="M171" s="9">
        <v>95.86</v>
      </c>
      <c r="N171" s="9">
        <v>0</v>
      </c>
      <c r="O171" s="9">
        <v>4.13</v>
      </c>
      <c r="P171" s="9">
        <v>0</v>
      </c>
      <c r="Q171" s="8">
        <v>45353</v>
      </c>
      <c r="R171" s="8">
        <v>16700</v>
      </c>
      <c r="S171" s="8">
        <v>0</v>
      </c>
      <c r="T171" s="8">
        <v>28653</v>
      </c>
      <c r="U171" s="8">
        <v>0</v>
      </c>
      <c r="V171" s="9">
        <v>36.82</v>
      </c>
      <c r="W171" s="9">
        <v>0</v>
      </c>
      <c r="X171" s="9">
        <v>63.17</v>
      </c>
      <c r="Y171" s="9">
        <v>0</v>
      </c>
    </row>
    <row r="172" spans="1:25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258</v>
      </c>
      <c r="G172" s="53" t="s">
        <v>408</v>
      </c>
      <c r="H172" s="8">
        <v>1149619.61</v>
      </c>
      <c r="I172" s="8">
        <v>969465.61</v>
      </c>
      <c r="J172" s="8">
        <v>0</v>
      </c>
      <c r="K172" s="8">
        <v>0</v>
      </c>
      <c r="L172" s="8">
        <v>180154</v>
      </c>
      <c r="M172" s="9">
        <v>84.32</v>
      </c>
      <c r="N172" s="9">
        <v>0</v>
      </c>
      <c r="O172" s="9">
        <v>0</v>
      </c>
      <c r="P172" s="9">
        <v>15.67</v>
      </c>
      <c r="Q172" s="8">
        <v>816965.61</v>
      </c>
      <c r="R172" s="8">
        <v>766965.61</v>
      </c>
      <c r="S172" s="8">
        <v>0</v>
      </c>
      <c r="T172" s="8">
        <v>50000</v>
      </c>
      <c r="U172" s="8">
        <v>0</v>
      </c>
      <c r="V172" s="9">
        <v>93.87</v>
      </c>
      <c r="W172" s="9">
        <v>0</v>
      </c>
      <c r="X172" s="9">
        <v>6.12</v>
      </c>
      <c r="Y172" s="9">
        <v>0</v>
      </c>
    </row>
    <row r="173" spans="1:25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258</v>
      </c>
      <c r="G173" s="53" t="s">
        <v>274</v>
      </c>
      <c r="H173" s="8">
        <v>1849005</v>
      </c>
      <c r="I173" s="8">
        <v>1849005</v>
      </c>
      <c r="J173" s="8">
        <v>0</v>
      </c>
      <c r="K173" s="8">
        <v>0</v>
      </c>
      <c r="L173" s="8">
        <v>0</v>
      </c>
      <c r="M173" s="9">
        <v>100</v>
      </c>
      <c r="N173" s="9">
        <v>0</v>
      </c>
      <c r="O173" s="9">
        <v>0</v>
      </c>
      <c r="P173" s="9">
        <v>0</v>
      </c>
      <c r="Q173" s="8">
        <v>399738.78</v>
      </c>
      <c r="R173" s="8">
        <v>399738.78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258</v>
      </c>
      <c r="G174" s="53" t="s">
        <v>409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9"/>
      <c r="N174" s="9"/>
      <c r="O174" s="9"/>
      <c r="P174" s="9"/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9"/>
      <c r="W174" s="9"/>
      <c r="X174" s="9"/>
      <c r="Y174" s="9"/>
    </row>
    <row r="175" spans="1:25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258</v>
      </c>
      <c r="G175" s="53" t="s">
        <v>410</v>
      </c>
      <c r="H175" s="8">
        <v>850600</v>
      </c>
      <c r="I175" s="8">
        <v>850600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203384</v>
      </c>
      <c r="R175" s="8">
        <v>192500</v>
      </c>
      <c r="S175" s="8">
        <v>0</v>
      </c>
      <c r="T175" s="8">
        <v>10884</v>
      </c>
      <c r="U175" s="8">
        <v>0</v>
      </c>
      <c r="V175" s="9">
        <v>94.64</v>
      </c>
      <c r="W175" s="9">
        <v>0</v>
      </c>
      <c r="X175" s="9">
        <v>5.35</v>
      </c>
      <c r="Y175" s="9">
        <v>0</v>
      </c>
    </row>
    <row r="176" spans="1:25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258</v>
      </c>
      <c r="G176" s="53" t="s">
        <v>411</v>
      </c>
      <c r="H176" s="8">
        <v>695874.32</v>
      </c>
      <c r="I176" s="8">
        <v>695874.32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150549.88</v>
      </c>
      <c r="R176" s="8">
        <v>150549.88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496000</v>
      </c>
      <c r="I177" s="8">
        <v>496000</v>
      </c>
      <c r="J177" s="8">
        <v>0</v>
      </c>
      <c r="K177" s="8">
        <v>0</v>
      </c>
      <c r="L177" s="8">
        <v>0</v>
      </c>
      <c r="M177" s="9">
        <v>100</v>
      </c>
      <c r="N177" s="9">
        <v>0</v>
      </c>
      <c r="O177" s="9">
        <v>0</v>
      </c>
      <c r="P177" s="9">
        <v>0</v>
      </c>
      <c r="Q177" s="8">
        <v>124000</v>
      </c>
      <c r="R177" s="8">
        <v>124000</v>
      </c>
      <c r="S177" s="8">
        <v>0</v>
      </c>
      <c r="T177" s="8">
        <v>0</v>
      </c>
      <c r="U177" s="8">
        <v>0</v>
      </c>
      <c r="V177" s="9">
        <v>100</v>
      </c>
      <c r="W177" s="9">
        <v>0</v>
      </c>
      <c r="X177" s="9">
        <v>0</v>
      </c>
      <c r="Y177" s="9">
        <v>0</v>
      </c>
    </row>
    <row r="178" spans="1:25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258</v>
      </c>
      <c r="G178" s="53" t="s">
        <v>413</v>
      </c>
      <c r="H178" s="8">
        <v>870000</v>
      </c>
      <c r="I178" s="8">
        <v>870000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367500</v>
      </c>
      <c r="R178" s="8">
        <v>367500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258</v>
      </c>
      <c r="G179" s="53" t="s">
        <v>414</v>
      </c>
      <c r="H179" s="8">
        <v>978580</v>
      </c>
      <c r="I179" s="8">
        <v>978580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248395</v>
      </c>
      <c r="R179" s="8">
        <v>248395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258</v>
      </c>
      <c r="G180" s="53" t="s">
        <v>415</v>
      </c>
      <c r="H180" s="8">
        <v>2971565.96</v>
      </c>
      <c r="I180" s="8">
        <v>2416470</v>
      </c>
      <c r="J180" s="8">
        <v>0</v>
      </c>
      <c r="K180" s="8">
        <v>555095.96</v>
      </c>
      <c r="L180" s="8">
        <v>0</v>
      </c>
      <c r="M180" s="9">
        <v>81.31</v>
      </c>
      <c r="N180" s="9">
        <v>0</v>
      </c>
      <c r="O180" s="9">
        <v>18.68</v>
      </c>
      <c r="P180" s="9">
        <v>0</v>
      </c>
      <c r="Q180" s="8">
        <v>769000</v>
      </c>
      <c r="R180" s="8">
        <v>769000</v>
      </c>
      <c r="S180" s="8">
        <v>0</v>
      </c>
      <c r="T180" s="8">
        <v>0</v>
      </c>
      <c r="U180" s="8">
        <v>0</v>
      </c>
      <c r="V180" s="9">
        <v>100</v>
      </c>
      <c r="W180" s="9">
        <v>0</v>
      </c>
      <c r="X180" s="9">
        <v>0</v>
      </c>
      <c r="Y180" s="9">
        <v>0</v>
      </c>
    </row>
    <row r="181" spans="1:25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258</v>
      </c>
      <c r="G181" s="53" t="s">
        <v>416</v>
      </c>
      <c r="H181" s="8">
        <v>420000</v>
      </c>
      <c r="I181" s="8">
        <v>420000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105198</v>
      </c>
      <c r="R181" s="8">
        <v>105198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258</v>
      </c>
      <c r="G182" s="53" t="s">
        <v>417</v>
      </c>
      <c r="H182" s="8">
        <v>724900</v>
      </c>
      <c r="I182" s="8">
        <v>724900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181225</v>
      </c>
      <c r="R182" s="8">
        <v>181225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258</v>
      </c>
      <c r="G183" s="53" t="s">
        <v>418</v>
      </c>
      <c r="H183" s="8">
        <v>500000</v>
      </c>
      <c r="I183" s="8">
        <v>500000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9"/>
      <c r="W183" s="9"/>
      <c r="X183" s="9"/>
      <c r="Y183" s="9"/>
    </row>
    <row r="184" spans="1:25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258</v>
      </c>
      <c r="G184" s="53" t="s">
        <v>419</v>
      </c>
      <c r="H184" s="8">
        <v>735673</v>
      </c>
      <c r="I184" s="8">
        <v>635673</v>
      </c>
      <c r="J184" s="8">
        <v>0</v>
      </c>
      <c r="K184" s="8">
        <v>100000</v>
      </c>
      <c r="L184" s="8">
        <v>0</v>
      </c>
      <c r="M184" s="9">
        <v>86.4</v>
      </c>
      <c r="N184" s="9">
        <v>0</v>
      </c>
      <c r="O184" s="9">
        <v>13.59</v>
      </c>
      <c r="P184" s="9">
        <v>0</v>
      </c>
      <c r="Q184" s="8">
        <v>70423</v>
      </c>
      <c r="R184" s="8">
        <v>70423</v>
      </c>
      <c r="S184" s="8">
        <v>0</v>
      </c>
      <c r="T184" s="8">
        <v>0</v>
      </c>
      <c r="U184" s="8">
        <v>0</v>
      </c>
      <c r="V184" s="9">
        <v>100</v>
      </c>
      <c r="W184" s="9">
        <v>0</v>
      </c>
      <c r="X184" s="9">
        <v>0</v>
      </c>
      <c r="Y184" s="9">
        <v>0</v>
      </c>
    </row>
    <row r="185" spans="1:25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258</v>
      </c>
      <c r="G185" s="53" t="s">
        <v>420</v>
      </c>
      <c r="H185" s="8">
        <v>564000</v>
      </c>
      <c r="I185" s="8">
        <v>564000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98500</v>
      </c>
      <c r="R185" s="8">
        <v>98500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258</v>
      </c>
      <c r="G186" s="53" t="s">
        <v>421</v>
      </c>
      <c r="H186" s="8">
        <v>4272308</v>
      </c>
      <c r="I186" s="8">
        <v>4172308</v>
      </c>
      <c r="J186" s="8">
        <v>0</v>
      </c>
      <c r="K186" s="8">
        <v>100000</v>
      </c>
      <c r="L186" s="8">
        <v>0</v>
      </c>
      <c r="M186" s="9">
        <v>97.65</v>
      </c>
      <c r="N186" s="9">
        <v>0</v>
      </c>
      <c r="O186" s="9">
        <v>2.34</v>
      </c>
      <c r="P186" s="9">
        <v>0</v>
      </c>
      <c r="Q186" s="8">
        <v>1099952</v>
      </c>
      <c r="R186" s="8">
        <v>999952</v>
      </c>
      <c r="S186" s="8">
        <v>0</v>
      </c>
      <c r="T186" s="8">
        <v>100000</v>
      </c>
      <c r="U186" s="8">
        <v>0</v>
      </c>
      <c r="V186" s="9">
        <v>90.9</v>
      </c>
      <c r="W186" s="9">
        <v>0</v>
      </c>
      <c r="X186" s="9">
        <v>9.09</v>
      </c>
      <c r="Y186" s="9">
        <v>0</v>
      </c>
    </row>
    <row r="187" spans="1:25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481040</v>
      </c>
      <c r="I187" s="8">
        <v>481040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120760</v>
      </c>
      <c r="R187" s="8">
        <v>120760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258</v>
      </c>
      <c r="G188" s="53" t="s">
        <v>423</v>
      </c>
      <c r="H188" s="8">
        <v>3867999</v>
      </c>
      <c r="I188" s="8">
        <v>3867999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33984</v>
      </c>
      <c r="R188" s="8">
        <v>33984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1420404</v>
      </c>
      <c r="I189" s="8">
        <v>1220404</v>
      </c>
      <c r="J189" s="8">
        <v>0</v>
      </c>
      <c r="K189" s="8">
        <v>200000</v>
      </c>
      <c r="L189" s="8">
        <v>0</v>
      </c>
      <c r="M189" s="9">
        <v>85.91</v>
      </c>
      <c r="N189" s="9">
        <v>0</v>
      </c>
      <c r="O189" s="9">
        <v>14.08</v>
      </c>
      <c r="P189" s="9">
        <v>0</v>
      </c>
      <c r="Q189" s="8">
        <v>484476</v>
      </c>
      <c r="R189" s="8">
        <v>284476</v>
      </c>
      <c r="S189" s="8">
        <v>0</v>
      </c>
      <c r="T189" s="8">
        <v>200000</v>
      </c>
      <c r="U189" s="8">
        <v>0</v>
      </c>
      <c r="V189" s="9">
        <v>58.71</v>
      </c>
      <c r="W189" s="9">
        <v>0</v>
      </c>
      <c r="X189" s="9">
        <v>41.28</v>
      </c>
      <c r="Y189" s="9">
        <v>0</v>
      </c>
    </row>
    <row r="190" spans="1:25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258</v>
      </c>
      <c r="G190" s="53" t="s">
        <v>425</v>
      </c>
      <c r="H190" s="8">
        <v>1550000</v>
      </c>
      <c r="I190" s="8">
        <v>1500000</v>
      </c>
      <c r="J190" s="8">
        <v>0</v>
      </c>
      <c r="K190" s="8">
        <v>50000</v>
      </c>
      <c r="L190" s="8">
        <v>0</v>
      </c>
      <c r="M190" s="9">
        <v>96.77</v>
      </c>
      <c r="N190" s="9">
        <v>0</v>
      </c>
      <c r="O190" s="9">
        <v>3.22</v>
      </c>
      <c r="P190" s="9">
        <v>0</v>
      </c>
      <c r="Q190" s="8">
        <v>525000</v>
      </c>
      <c r="R190" s="8">
        <v>525000</v>
      </c>
      <c r="S190" s="8">
        <v>0</v>
      </c>
      <c r="T190" s="8">
        <v>0</v>
      </c>
      <c r="U190" s="8">
        <v>0</v>
      </c>
      <c r="V190" s="9">
        <v>100</v>
      </c>
      <c r="W190" s="9">
        <v>0</v>
      </c>
      <c r="X190" s="9">
        <v>0</v>
      </c>
      <c r="Y190" s="9">
        <v>0</v>
      </c>
    </row>
    <row r="191" spans="1:25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258</v>
      </c>
      <c r="G191" s="53" t="s">
        <v>426</v>
      </c>
      <c r="H191" s="8">
        <v>1129633</v>
      </c>
      <c r="I191" s="8">
        <v>1000000</v>
      </c>
      <c r="J191" s="8">
        <v>0</v>
      </c>
      <c r="K191" s="8">
        <v>129633</v>
      </c>
      <c r="L191" s="8">
        <v>0</v>
      </c>
      <c r="M191" s="9">
        <v>88.52</v>
      </c>
      <c r="N191" s="9">
        <v>0</v>
      </c>
      <c r="O191" s="9">
        <v>11.47</v>
      </c>
      <c r="P191" s="9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9"/>
      <c r="W191" s="9"/>
      <c r="X191" s="9"/>
      <c r="Y191" s="9"/>
    </row>
    <row r="192" spans="1:25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258</v>
      </c>
      <c r="G192" s="53" t="s">
        <v>427</v>
      </c>
      <c r="H192" s="8">
        <v>2010000</v>
      </c>
      <c r="I192" s="8">
        <v>1930000</v>
      </c>
      <c r="J192" s="8">
        <v>0</v>
      </c>
      <c r="K192" s="8">
        <v>80000</v>
      </c>
      <c r="L192" s="8">
        <v>0</v>
      </c>
      <c r="M192" s="9">
        <v>96.01</v>
      </c>
      <c r="N192" s="9">
        <v>0</v>
      </c>
      <c r="O192" s="9">
        <v>3.98</v>
      </c>
      <c r="P192" s="9">
        <v>0</v>
      </c>
      <c r="Q192" s="8">
        <v>387500</v>
      </c>
      <c r="R192" s="8">
        <v>387500</v>
      </c>
      <c r="S192" s="8">
        <v>0</v>
      </c>
      <c r="T192" s="8">
        <v>0</v>
      </c>
      <c r="U192" s="8">
        <v>0</v>
      </c>
      <c r="V192" s="9">
        <v>100</v>
      </c>
      <c r="W192" s="9">
        <v>0</v>
      </c>
      <c r="X192" s="9">
        <v>0</v>
      </c>
      <c r="Y192" s="9">
        <v>0</v>
      </c>
    </row>
    <row r="193" spans="1:25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258</v>
      </c>
      <c r="G193" s="53" t="s">
        <v>428</v>
      </c>
      <c r="H193" s="8">
        <v>1650000</v>
      </c>
      <c r="I193" s="8">
        <v>1650000</v>
      </c>
      <c r="J193" s="8">
        <v>0</v>
      </c>
      <c r="K193" s="8">
        <v>0</v>
      </c>
      <c r="L193" s="8">
        <v>0</v>
      </c>
      <c r="M193" s="9">
        <v>100</v>
      </c>
      <c r="N193" s="9">
        <v>0</v>
      </c>
      <c r="O193" s="9">
        <v>0</v>
      </c>
      <c r="P193" s="9">
        <v>0</v>
      </c>
      <c r="Q193" s="8">
        <v>1202000</v>
      </c>
      <c r="R193" s="8">
        <v>1202000</v>
      </c>
      <c r="S193" s="8">
        <v>0</v>
      </c>
      <c r="T193" s="8">
        <v>0</v>
      </c>
      <c r="U193" s="8">
        <v>0</v>
      </c>
      <c r="V193" s="9">
        <v>100</v>
      </c>
      <c r="W193" s="9">
        <v>0</v>
      </c>
      <c r="X193" s="9">
        <v>0</v>
      </c>
      <c r="Y193" s="9">
        <v>0</v>
      </c>
    </row>
    <row r="194" spans="1:25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1220000</v>
      </c>
      <c r="I194" s="8">
        <v>1220000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300000</v>
      </c>
      <c r="R194" s="8">
        <v>300000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258</v>
      </c>
      <c r="G195" s="53" t="s">
        <v>430</v>
      </c>
      <c r="H195" s="8">
        <v>2850000</v>
      </c>
      <c r="I195" s="8">
        <v>2850000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25000</v>
      </c>
      <c r="R195" s="8">
        <v>25000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258</v>
      </c>
      <c r="G196" s="53" t="s">
        <v>431</v>
      </c>
      <c r="H196" s="8">
        <v>100000</v>
      </c>
      <c r="I196" s="8">
        <v>100000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25000</v>
      </c>
      <c r="R196" s="8">
        <v>25000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655000</v>
      </c>
      <c r="I197" s="8">
        <v>555000</v>
      </c>
      <c r="J197" s="8">
        <v>0</v>
      </c>
      <c r="K197" s="8">
        <v>100000</v>
      </c>
      <c r="L197" s="8">
        <v>0</v>
      </c>
      <c r="M197" s="9">
        <v>84.73</v>
      </c>
      <c r="N197" s="9">
        <v>0</v>
      </c>
      <c r="O197" s="9">
        <v>15.26</v>
      </c>
      <c r="P197" s="9">
        <v>0</v>
      </c>
      <c r="Q197" s="8">
        <v>50000</v>
      </c>
      <c r="R197" s="8">
        <v>0</v>
      </c>
      <c r="S197" s="8">
        <v>0</v>
      </c>
      <c r="T197" s="8">
        <v>50000</v>
      </c>
      <c r="U197" s="8">
        <v>0</v>
      </c>
      <c r="V197" s="9">
        <v>0</v>
      </c>
      <c r="W197" s="9">
        <v>0</v>
      </c>
      <c r="X197" s="9">
        <v>100</v>
      </c>
      <c r="Y197" s="9">
        <v>0</v>
      </c>
    </row>
    <row r="198" spans="1:25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912000</v>
      </c>
      <c r="I198" s="8">
        <v>912000</v>
      </c>
      <c r="J198" s="8">
        <v>0</v>
      </c>
      <c r="K198" s="8">
        <v>0</v>
      </c>
      <c r="L198" s="8">
        <v>0</v>
      </c>
      <c r="M198" s="9">
        <v>100</v>
      </c>
      <c r="N198" s="9">
        <v>0</v>
      </c>
      <c r="O198" s="9">
        <v>0</v>
      </c>
      <c r="P198" s="9">
        <v>0</v>
      </c>
      <c r="Q198" s="8">
        <v>190500</v>
      </c>
      <c r="R198" s="8">
        <v>190500</v>
      </c>
      <c r="S198" s="8">
        <v>0</v>
      </c>
      <c r="T198" s="8">
        <v>0</v>
      </c>
      <c r="U198" s="8">
        <v>0</v>
      </c>
      <c r="V198" s="9">
        <v>100</v>
      </c>
      <c r="W198" s="9">
        <v>0</v>
      </c>
      <c r="X198" s="9">
        <v>0</v>
      </c>
      <c r="Y198" s="9">
        <v>0</v>
      </c>
    </row>
    <row r="199" spans="1:25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1000000</v>
      </c>
      <c r="I199" s="8">
        <v>1000000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9"/>
      <c r="W199" s="9"/>
      <c r="X199" s="9"/>
      <c r="Y199" s="9"/>
    </row>
    <row r="200" spans="1:25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336867</v>
      </c>
      <c r="I200" s="8">
        <v>336867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157170.7</v>
      </c>
      <c r="R200" s="8">
        <v>157170.7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12214000</v>
      </c>
      <c r="I201" s="8">
        <v>12214000</v>
      </c>
      <c r="J201" s="8">
        <v>0</v>
      </c>
      <c r="K201" s="8">
        <v>0</v>
      </c>
      <c r="L201" s="8">
        <v>0</v>
      </c>
      <c r="M201" s="9">
        <v>100</v>
      </c>
      <c r="N201" s="9">
        <v>0</v>
      </c>
      <c r="O201" s="9">
        <v>0</v>
      </c>
      <c r="P201" s="9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9"/>
      <c r="W201" s="9"/>
      <c r="X201" s="9"/>
      <c r="Y201" s="9"/>
    </row>
    <row r="202" spans="1:25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3331450</v>
      </c>
      <c r="I202" s="8">
        <v>3300000</v>
      </c>
      <c r="J202" s="8">
        <v>0</v>
      </c>
      <c r="K202" s="8">
        <v>31450</v>
      </c>
      <c r="L202" s="8">
        <v>0</v>
      </c>
      <c r="M202" s="9">
        <v>99.05</v>
      </c>
      <c r="N202" s="9">
        <v>0</v>
      </c>
      <c r="O202" s="9">
        <v>0.94</v>
      </c>
      <c r="P202" s="9">
        <v>0</v>
      </c>
      <c r="Q202" s="8">
        <v>1125000</v>
      </c>
      <c r="R202" s="8">
        <v>1125000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848000</v>
      </c>
      <c r="I203" s="8">
        <v>848000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216930</v>
      </c>
      <c r="R203" s="8">
        <v>216930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1092185</v>
      </c>
      <c r="I204" s="8">
        <v>1092185</v>
      </c>
      <c r="J204" s="8">
        <v>0</v>
      </c>
      <c r="K204" s="8">
        <v>0</v>
      </c>
      <c r="L204" s="8">
        <v>0</v>
      </c>
      <c r="M204" s="9">
        <v>100</v>
      </c>
      <c r="N204" s="9">
        <v>0</v>
      </c>
      <c r="O204" s="9">
        <v>0</v>
      </c>
      <c r="P204" s="9">
        <v>0</v>
      </c>
      <c r="Q204" s="8">
        <v>291976</v>
      </c>
      <c r="R204" s="8">
        <v>274000</v>
      </c>
      <c r="S204" s="8">
        <v>0</v>
      </c>
      <c r="T204" s="8">
        <v>17976</v>
      </c>
      <c r="U204" s="8">
        <v>0</v>
      </c>
      <c r="V204" s="9">
        <v>93.84</v>
      </c>
      <c r="W204" s="9">
        <v>0</v>
      </c>
      <c r="X204" s="9">
        <v>6.15</v>
      </c>
      <c r="Y204" s="9">
        <v>0</v>
      </c>
    </row>
    <row r="205" spans="1:25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1176647.05</v>
      </c>
      <c r="I205" s="8">
        <v>1176647.05</v>
      </c>
      <c r="J205" s="8">
        <v>0</v>
      </c>
      <c r="K205" s="8">
        <v>0</v>
      </c>
      <c r="L205" s="8">
        <v>0</v>
      </c>
      <c r="M205" s="9">
        <v>100</v>
      </c>
      <c r="N205" s="9">
        <v>0</v>
      </c>
      <c r="O205" s="9">
        <v>0</v>
      </c>
      <c r="P205" s="9">
        <v>0</v>
      </c>
      <c r="Q205" s="8">
        <v>150000</v>
      </c>
      <c r="R205" s="8">
        <v>150000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1201858</v>
      </c>
      <c r="I206" s="8">
        <v>917858</v>
      </c>
      <c r="J206" s="8">
        <v>0</v>
      </c>
      <c r="K206" s="8">
        <v>284000</v>
      </c>
      <c r="L206" s="8">
        <v>0</v>
      </c>
      <c r="M206" s="9">
        <v>76.36</v>
      </c>
      <c r="N206" s="9">
        <v>0</v>
      </c>
      <c r="O206" s="9">
        <v>23.63</v>
      </c>
      <c r="P206" s="9">
        <v>0</v>
      </c>
      <c r="Q206" s="8">
        <v>247138</v>
      </c>
      <c r="R206" s="8">
        <v>247138</v>
      </c>
      <c r="S206" s="8">
        <v>0</v>
      </c>
      <c r="T206" s="8">
        <v>0</v>
      </c>
      <c r="U206" s="8">
        <v>0</v>
      </c>
      <c r="V206" s="9">
        <v>100</v>
      </c>
      <c r="W206" s="9">
        <v>0</v>
      </c>
      <c r="X206" s="9">
        <v>0</v>
      </c>
      <c r="Y206" s="9">
        <v>0</v>
      </c>
    </row>
    <row r="207" spans="1:25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1350000</v>
      </c>
      <c r="I207" s="8">
        <v>1300000</v>
      </c>
      <c r="J207" s="8">
        <v>0</v>
      </c>
      <c r="K207" s="8">
        <v>50000</v>
      </c>
      <c r="L207" s="8">
        <v>0</v>
      </c>
      <c r="M207" s="9">
        <v>96.29</v>
      </c>
      <c r="N207" s="9">
        <v>0</v>
      </c>
      <c r="O207" s="9">
        <v>3.7</v>
      </c>
      <c r="P207" s="9">
        <v>0</v>
      </c>
      <c r="Q207" s="8">
        <v>347000</v>
      </c>
      <c r="R207" s="8">
        <v>332000</v>
      </c>
      <c r="S207" s="8">
        <v>0</v>
      </c>
      <c r="T207" s="8">
        <v>15000</v>
      </c>
      <c r="U207" s="8">
        <v>0</v>
      </c>
      <c r="V207" s="9">
        <v>95.67</v>
      </c>
      <c r="W207" s="9">
        <v>0</v>
      </c>
      <c r="X207" s="9">
        <v>4.32</v>
      </c>
      <c r="Y207" s="9">
        <v>0</v>
      </c>
    </row>
    <row r="208" spans="1:25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1412400</v>
      </c>
      <c r="I208" s="8">
        <v>1412400</v>
      </c>
      <c r="J208" s="8">
        <v>0</v>
      </c>
      <c r="K208" s="8">
        <v>0</v>
      </c>
      <c r="L208" s="8">
        <v>0</v>
      </c>
      <c r="M208" s="9">
        <v>100</v>
      </c>
      <c r="N208" s="9">
        <v>0</v>
      </c>
      <c r="O208" s="9">
        <v>0</v>
      </c>
      <c r="P208" s="9">
        <v>0</v>
      </c>
      <c r="Q208" s="8">
        <v>353100</v>
      </c>
      <c r="R208" s="8">
        <v>353100</v>
      </c>
      <c r="S208" s="8">
        <v>0</v>
      </c>
      <c r="T208" s="8">
        <v>0</v>
      </c>
      <c r="U208" s="8">
        <v>0</v>
      </c>
      <c r="V208" s="9">
        <v>100</v>
      </c>
      <c r="W208" s="9">
        <v>0</v>
      </c>
      <c r="X208" s="9">
        <v>0</v>
      </c>
      <c r="Y208" s="9">
        <v>0</v>
      </c>
    </row>
    <row r="209" spans="1:25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490000</v>
      </c>
      <c r="I209" s="8">
        <v>490000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9"/>
      <c r="W209" s="9"/>
      <c r="X209" s="9"/>
      <c r="Y209" s="9"/>
    </row>
    <row r="210" spans="1:25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948790</v>
      </c>
      <c r="I210" s="8">
        <v>948790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532050</v>
      </c>
      <c r="R210" s="8">
        <v>532050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431500</v>
      </c>
      <c r="I211" s="8">
        <v>431500</v>
      </c>
      <c r="J211" s="8">
        <v>0</v>
      </c>
      <c r="K211" s="8">
        <v>0</v>
      </c>
      <c r="L211" s="8">
        <v>0</v>
      </c>
      <c r="M211" s="9">
        <v>100</v>
      </c>
      <c r="N211" s="9">
        <v>0</v>
      </c>
      <c r="O211" s="9">
        <v>0</v>
      </c>
      <c r="P211" s="9">
        <v>0</v>
      </c>
      <c r="Q211" s="8">
        <v>39125</v>
      </c>
      <c r="R211" s="8">
        <v>39125</v>
      </c>
      <c r="S211" s="8">
        <v>0</v>
      </c>
      <c r="T211" s="8">
        <v>0</v>
      </c>
      <c r="U211" s="8">
        <v>0</v>
      </c>
      <c r="V211" s="9">
        <v>100</v>
      </c>
      <c r="W211" s="9">
        <v>0</v>
      </c>
      <c r="X211" s="9">
        <v>0</v>
      </c>
      <c r="Y211" s="9">
        <v>0</v>
      </c>
    </row>
    <row r="212" spans="1:25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1287695</v>
      </c>
      <c r="I212" s="8">
        <v>1167695</v>
      </c>
      <c r="J212" s="8">
        <v>0</v>
      </c>
      <c r="K212" s="8">
        <v>120000</v>
      </c>
      <c r="L212" s="8">
        <v>0</v>
      </c>
      <c r="M212" s="9">
        <v>90.68</v>
      </c>
      <c r="N212" s="9">
        <v>0</v>
      </c>
      <c r="O212" s="9">
        <v>9.31</v>
      </c>
      <c r="P212" s="9">
        <v>0</v>
      </c>
      <c r="Q212" s="8">
        <v>238470</v>
      </c>
      <c r="R212" s="8">
        <v>238470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1244946</v>
      </c>
      <c r="I213" s="8">
        <v>1200000</v>
      </c>
      <c r="J213" s="8">
        <v>0</v>
      </c>
      <c r="K213" s="8">
        <v>44946</v>
      </c>
      <c r="L213" s="8">
        <v>0</v>
      </c>
      <c r="M213" s="9">
        <v>96.38</v>
      </c>
      <c r="N213" s="9">
        <v>0</v>
      </c>
      <c r="O213" s="9">
        <v>3.61</v>
      </c>
      <c r="P213" s="9">
        <v>0</v>
      </c>
      <c r="Q213" s="8">
        <v>250000</v>
      </c>
      <c r="R213" s="8">
        <v>250000</v>
      </c>
      <c r="S213" s="8">
        <v>0</v>
      </c>
      <c r="T213" s="8">
        <v>0</v>
      </c>
      <c r="U213" s="8">
        <v>0</v>
      </c>
      <c r="V213" s="9">
        <v>100</v>
      </c>
      <c r="W213" s="9">
        <v>0</v>
      </c>
      <c r="X213" s="9">
        <v>0</v>
      </c>
      <c r="Y213" s="9">
        <v>0</v>
      </c>
    </row>
    <row r="214" spans="1:25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1294421.04</v>
      </c>
      <c r="I214" s="8">
        <v>1294421.04</v>
      </c>
      <c r="J214" s="8">
        <v>0</v>
      </c>
      <c r="K214" s="8">
        <v>0</v>
      </c>
      <c r="L214" s="8">
        <v>0</v>
      </c>
      <c r="M214" s="9">
        <v>100</v>
      </c>
      <c r="N214" s="9">
        <v>0</v>
      </c>
      <c r="O214" s="9">
        <v>0</v>
      </c>
      <c r="P214" s="9">
        <v>0</v>
      </c>
      <c r="Q214" s="8">
        <v>951506.04</v>
      </c>
      <c r="R214" s="8">
        <v>951506.04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1512101</v>
      </c>
      <c r="I215" s="8">
        <v>1512101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786061</v>
      </c>
      <c r="R215" s="8">
        <v>786061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1276941.36</v>
      </c>
      <c r="I216" s="8">
        <v>1026941.36</v>
      </c>
      <c r="J216" s="8">
        <v>0</v>
      </c>
      <c r="K216" s="8">
        <v>250000</v>
      </c>
      <c r="L216" s="8">
        <v>0</v>
      </c>
      <c r="M216" s="9">
        <v>80.42</v>
      </c>
      <c r="N216" s="9">
        <v>0</v>
      </c>
      <c r="O216" s="9">
        <v>19.57</v>
      </c>
      <c r="P216" s="9">
        <v>0</v>
      </c>
      <c r="Q216" s="8">
        <v>152524.25</v>
      </c>
      <c r="R216" s="8">
        <v>152524.25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1623672</v>
      </c>
      <c r="I217" s="8">
        <v>1623672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280917.99</v>
      </c>
      <c r="R217" s="8">
        <v>280917.99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8651410</v>
      </c>
      <c r="I218" s="8">
        <v>8651410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8000000</v>
      </c>
      <c r="R218" s="8">
        <v>8000000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9"/>
      <c r="N219" s="9"/>
      <c r="O219" s="9"/>
      <c r="P219" s="9"/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9"/>
      <c r="W219" s="9"/>
      <c r="X219" s="9"/>
      <c r="Y219" s="9"/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95510316.29</v>
      </c>
      <c r="I220" s="8">
        <v>93194216.29</v>
      </c>
      <c r="J220" s="8">
        <v>0</v>
      </c>
      <c r="K220" s="8">
        <v>0</v>
      </c>
      <c r="L220" s="8">
        <v>2316100</v>
      </c>
      <c r="M220" s="9">
        <v>97.57</v>
      </c>
      <c r="N220" s="9">
        <v>0</v>
      </c>
      <c r="O220" s="9">
        <v>0</v>
      </c>
      <c r="P220" s="9">
        <v>2.42</v>
      </c>
      <c r="Q220" s="8">
        <v>6714487.94</v>
      </c>
      <c r="R220" s="8">
        <v>6714487.94</v>
      </c>
      <c r="S220" s="8">
        <v>0</v>
      </c>
      <c r="T220" s="8">
        <v>0</v>
      </c>
      <c r="U220" s="8">
        <v>0</v>
      </c>
      <c r="V220" s="9">
        <v>100</v>
      </c>
      <c r="W220" s="9">
        <v>0</v>
      </c>
      <c r="X220" s="9">
        <v>0</v>
      </c>
      <c r="Y220" s="9">
        <v>0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11550779</v>
      </c>
      <c r="I221" s="8">
        <v>11550779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327612.76</v>
      </c>
      <c r="R221" s="8">
        <v>327612.76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2064500</v>
      </c>
      <c r="I222" s="8">
        <v>2064500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506125</v>
      </c>
      <c r="R222" s="8">
        <v>506125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1630797</v>
      </c>
      <c r="I223" s="8">
        <v>1630797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407699.23</v>
      </c>
      <c r="R223" s="8">
        <v>407699.23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2566928</v>
      </c>
      <c r="I224" s="8">
        <v>2566928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741732</v>
      </c>
      <c r="R224" s="8">
        <v>741732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1072500</v>
      </c>
      <c r="I225" s="8">
        <v>1072500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247500</v>
      </c>
      <c r="R225" s="8">
        <v>247500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922329.32</v>
      </c>
      <c r="I226" s="8">
        <v>922329.32</v>
      </c>
      <c r="J226" s="8">
        <v>0</v>
      </c>
      <c r="K226" s="8">
        <v>0</v>
      </c>
      <c r="L226" s="8">
        <v>0</v>
      </c>
      <c r="M226" s="9">
        <v>100</v>
      </c>
      <c r="N226" s="9">
        <v>0</v>
      </c>
      <c r="O226" s="9">
        <v>0</v>
      </c>
      <c r="P226" s="9">
        <v>0</v>
      </c>
      <c r="Q226" s="8">
        <v>922329.32</v>
      </c>
      <c r="R226" s="8">
        <v>922329.32</v>
      </c>
      <c r="S226" s="8">
        <v>0</v>
      </c>
      <c r="T226" s="8">
        <v>0</v>
      </c>
      <c r="U226" s="8">
        <v>0</v>
      </c>
      <c r="V226" s="9">
        <v>100</v>
      </c>
      <c r="W226" s="9">
        <v>0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4246765</v>
      </c>
      <c r="I227" s="8">
        <v>4246765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2472835</v>
      </c>
      <c r="R227" s="8">
        <v>272835</v>
      </c>
      <c r="S227" s="8">
        <v>0</v>
      </c>
      <c r="T227" s="8">
        <v>2200000</v>
      </c>
      <c r="U227" s="8">
        <v>0</v>
      </c>
      <c r="V227" s="9">
        <v>11.03</v>
      </c>
      <c r="W227" s="9">
        <v>0</v>
      </c>
      <c r="X227" s="9">
        <v>88.96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1392495.84</v>
      </c>
      <c r="I228" s="8">
        <v>1392495.84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348123.96</v>
      </c>
      <c r="R228" s="8">
        <v>348123.96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1747880</v>
      </c>
      <c r="I229" s="8">
        <v>110464</v>
      </c>
      <c r="J229" s="8">
        <v>0</v>
      </c>
      <c r="K229" s="8">
        <v>0</v>
      </c>
      <c r="L229" s="8">
        <v>1637416</v>
      </c>
      <c r="M229" s="9">
        <v>6.31</v>
      </c>
      <c r="N229" s="9">
        <v>0</v>
      </c>
      <c r="O229" s="9">
        <v>0</v>
      </c>
      <c r="P229" s="9">
        <v>93.68</v>
      </c>
      <c r="Q229" s="8">
        <v>27616</v>
      </c>
      <c r="R229" s="8">
        <v>27616</v>
      </c>
      <c r="S229" s="8">
        <v>0</v>
      </c>
      <c r="T229" s="8">
        <v>0</v>
      </c>
      <c r="U229" s="8">
        <v>0</v>
      </c>
      <c r="V229" s="9">
        <v>100</v>
      </c>
      <c r="W229" s="9">
        <v>0</v>
      </c>
      <c r="X229" s="9">
        <v>0</v>
      </c>
      <c r="Y229" s="9">
        <v>0</v>
      </c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5509051.35</v>
      </c>
      <c r="I230" s="8">
        <v>5509051.35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2483837.07</v>
      </c>
      <c r="R230" s="8">
        <v>1283837.07</v>
      </c>
      <c r="S230" s="8">
        <v>0</v>
      </c>
      <c r="T230" s="8">
        <v>1200000</v>
      </c>
      <c r="U230" s="8">
        <v>0</v>
      </c>
      <c r="V230" s="9">
        <v>51.68</v>
      </c>
      <c r="W230" s="9">
        <v>0</v>
      </c>
      <c r="X230" s="9">
        <v>48.31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230478</v>
      </c>
      <c r="I231" s="8">
        <v>230478</v>
      </c>
      <c r="J231" s="8">
        <v>0</v>
      </c>
      <c r="K231" s="8">
        <v>0</v>
      </c>
      <c r="L231" s="8">
        <v>0</v>
      </c>
      <c r="M231" s="9">
        <v>100</v>
      </c>
      <c r="N231" s="9">
        <v>0</v>
      </c>
      <c r="O231" s="9">
        <v>0</v>
      </c>
      <c r="P231" s="9">
        <v>0</v>
      </c>
      <c r="Q231" s="8">
        <v>230478</v>
      </c>
      <c r="R231" s="8">
        <v>230478</v>
      </c>
      <c r="S231" s="8">
        <v>0</v>
      </c>
      <c r="T231" s="8">
        <v>0</v>
      </c>
      <c r="U231" s="8">
        <v>0</v>
      </c>
      <c r="V231" s="9">
        <v>100</v>
      </c>
      <c r="W231" s="9">
        <v>0</v>
      </c>
      <c r="X231" s="9">
        <v>0</v>
      </c>
      <c r="Y231" s="9">
        <v>0</v>
      </c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4973571.44</v>
      </c>
      <c r="I232" s="8">
        <v>4973571.44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1104392.86</v>
      </c>
      <c r="R232" s="8">
        <v>1104392.86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1772000</v>
      </c>
      <c r="I233" s="8">
        <v>1772000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443000</v>
      </c>
      <c r="R233" s="8">
        <v>443000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1094151.56</v>
      </c>
      <c r="I234" s="8">
        <v>1094151.56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2711126.89</v>
      </c>
      <c r="R234" s="8">
        <v>211126.89</v>
      </c>
      <c r="S234" s="8">
        <v>0</v>
      </c>
      <c r="T234" s="8">
        <v>0</v>
      </c>
      <c r="U234" s="8">
        <v>2500000</v>
      </c>
      <c r="V234" s="9">
        <v>7.78</v>
      </c>
      <c r="W234" s="9">
        <v>0</v>
      </c>
      <c r="X234" s="9">
        <v>0</v>
      </c>
      <c r="Y234" s="9">
        <v>92.21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4520000</v>
      </c>
      <c r="I235" s="8">
        <v>1020000</v>
      </c>
      <c r="J235" s="8">
        <v>0</v>
      </c>
      <c r="K235" s="8">
        <v>3500000</v>
      </c>
      <c r="L235" s="8">
        <v>0</v>
      </c>
      <c r="M235" s="9">
        <v>22.56</v>
      </c>
      <c r="N235" s="9">
        <v>0</v>
      </c>
      <c r="O235" s="9">
        <v>77.43</v>
      </c>
      <c r="P235" s="9">
        <v>0</v>
      </c>
      <c r="Q235" s="8">
        <v>2755000</v>
      </c>
      <c r="R235" s="8">
        <v>255000</v>
      </c>
      <c r="S235" s="8">
        <v>0</v>
      </c>
      <c r="T235" s="8">
        <v>2500000</v>
      </c>
      <c r="U235" s="8">
        <v>0</v>
      </c>
      <c r="V235" s="9">
        <v>9.25</v>
      </c>
      <c r="W235" s="9">
        <v>0</v>
      </c>
      <c r="X235" s="9">
        <v>90.74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1512943.28</v>
      </c>
      <c r="I236" s="8">
        <v>1512943.28</v>
      </c>
      <c r="J236" s="8">
        <v>0</v>
      </c>
      <c r="K236" s="8">
        <v>0</v>
      </c>
      <c r="L236" s="8">
        <v>0</v>
      </c>
      <c r="M236" s="9">
        <v>100</v>
      </c>
      <c r="N236" s="9">
        <v>0</v>
      </c>
      <c r="O236" s="9">
        <v>0</v>
      </c>
      <c r="P236" s="9">
        <v>0</v>
      </c>
      <c r="Q236" s="8">
        <v>394647.76</v>
      </c>
      <c r="R236" s="8">
        <v>394647.76</v>
      </c>
      <c r="S236" s="8">
        <v>0</v>
      </c>
      <c r="T236" s="8">
        <v>0</v>
      </c>
      <c r="U236" s="8">
        <v>0</v>
      </c>
      <c r="V236" s="9">
        <v>100</v>
      </c>
      <c r="W236" s="9">
        <v>0</v>
      </c>
      <c r="X236" s="9">
        <v>0</v>
      </c>
      <c r="Y236" s="9">
        <v>0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1463900</v>
      </c>
      <c r="I237" s="8">
        <v>1463900</v>
      </c>
      <c r="J237" s="8">
        <v>0</v>
      </c>
      <c r="K237" s="8">
        <v>0</v>
      </c>
      <c r="L237" s="8">
        <v>0</v>
      </c>
      <c r="M237" s="9">
        <v>100</v>
      </c>
      <c r="N237" s="9">
        <v>0</v>
      </c>
      <c r="O237" s="9">
        <v>0</v>
      </c>
      <c r="P237" s="9">
        <v>0</v>
      </c>
      <c r="Q237" s="8">
        <v>365974.99</v>
      </c>
      <c r="R237" s="8">
        <v>365974.99</v>
      </c>
      <c r="S237" s="8">
        <v>0</v>
      </c>
      <c r="T237" s="8">
        <v>0</v>
      </c>
      <c r="U237" s="8">
        <v>0</v>
      </c>
      <c r="V237" s="9">
        <v>100</v>
      </c>
      <c r="W237" s="9">
        <v>0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9"/>
      <c r="N238" s="9"/>
      <c r="O238" s="9"/>
      <c r="P238" s="9"/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9"/>
      <c r="W238" s="9"/>
      <c r="X238" s="9"/>
      <c r="Y238" s="9"/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7007396</v>
      </c>
      <c r="I239" s="8">
        <v>7007396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3671990.5</v>
      </c>
      <c r="R239" s="8">
        <v>3671990.5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858848</v>
      </c>
      <c r="I240" s="8">
        <v>858848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1568848</v>
      </c>
      <c r="R240" s="8">
        <v>768848</v>
      </c>
      <c r="S240" s="8">
        <v>0</v>
      </c>
      <c r="T240" s="8">
        <v>800000</v>
      </c>
      <c r="U240" s="8">
        <v>0</v>
      </c>
      <c r="V240" s="9">
        <v>49</v>
      </c>
      <c r="W240" s="9">
        <v>0</v>
      </c>
      <c r="X240" s="9">
        <v>50.99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3300000</v>
      </c>
      <c r="I241" s="8">
        <v>3300000</v>
      </c>
      <c r="J241" s="8">
        <v>0</v>
      </c>
      <c r="K241" s="8">
        <v>0</v>
      </c>
      <c r="L241" s="8">
        <v>0</v>
      </c>
      <c r="M241" s="9">
        <v>100</v>
      </c>
      <c r="N241" s="9">
        <v>0</v>
      </c>
      <c r="O241" s="9">
        <v>0</v>
      </c>
      <c r="P241" s="9">
        <v>0</v>
      </c>
      <c r="Q241" s="8">
        <v>1400000</v>
      </c>
      <c r="R241" s="8">
        <v>1350000</v>
      </c>
      <c r="S241" s="8">
        <v>0</v>
      </c>
      <c r="T241" s="8">
        <v>50000</v>
      </c>
      <c r="U241" s="8">
        <v>0</v>
      </c>
      <c r="V241" s="9">
        <v>96.42</v>
      </c>
      <c r="W241" s="9">
        <v>0</v>
      </c>
      <c r="X241" s="9">
        <v>3.57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85934812.33</v>
      </c>
      <c r="I242" s="8">
        <v>85934812.33</v>
      </c>
      <c r="J242" s="8">
        <v>0</v>
      </c>
      <c r="K242" s="8">
        <v>0</v>
      </c>
      <c r="L242" s="8">
        <v>0</v>
      </c>
      <c r="M242" s="9">
        <v>100</v>
      </c>
      <c r="N242" s="9">
        <v>0</v>
      </c>
      <c r="O242" s="9">
        <v>0</v>
      </c>
      <c r="P242" s="9">
        <v>0</v>
      </c>
      <c r="Q242" s="8">
        <v>18073295.58</v>
      </c>
      <c r="R242" s="8">
        <v>18073295.58</v>
      </c>
      <c r="S242" s="8">
        <v>0</v>
      </c>
      <c r="T242" s="8">
        <v>0</v>
      </c>
      <c r="U242" s="8">
        <v>0</v>
      </c>
      <c r="V242" s="9">
        <v>100</v>
      </c>
      <c r="W242" s="9">
        <v>0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258000</v>
      </c>
      <c r="I243" s="8">
        <v>258000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64500</v>
      </c>
      <c r="R243" s="8">
        <v>64500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201060</v>
      </c>
      <c r="I244" s="8">
        <v>201060</v>
      </c>
      <c r="J244" s="8">
        <v>0</v>
      </c>
      <c r="K244" s="8">
        <v>0</v>
      </c>
      <c r="L244" s="8">
        <v>0</v>
      </c>
      <c r="M244" s="9">
        <v>100</v>
      </c>
      <c r="N244" s="9">
        <v>0</v>
      </c>
      <c r="O244" s="9">
        <v>0</v>
      </c>
      <c r="P244" s="9">
        <v>0</v>
      </c>
      <c r="Q244" s="8">
        <v>33510</v>
      </c>
      <c r="R244" s="8">
        <v>33510</v>
      </c>
      <c r="S244" s="8">
        <v>0</v>
      </c>
      <c r="T244" s="8">
        <v>0</v>
      </c>
      <c r="U244" s="8">
        <v>0</v>
      </c>
      <c r="V244" s="9">
        <v>100</v>
      </c>
      <c r="W244" s="9">
        <v>0</v>
      </c>
      <c r="X244" s="9">
        <v>0</v>
      </c>
      <c r="Y244" s="9">
        <v>0</v>
      </c>
    </row>
    <row r="245" spans="1:25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9"/>
      <c r="N245" s="9"/>
      <c r="O245" s="9"/>
      <c r="P245" s="9"/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9"/>
      <c r="W245" s="9"/>
      <c r="X245" s="9"/>
      <c r="Y245" s="9"/>
    </row>
    <row r="246" spans="1:25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9"/>
      <c r="N252" s="9"/>
      <c r="O252" s="9"/>
      <c r="P252" s="9"/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9"/>
      <c r="W252" s="9"/>
      <c r="X252" s="9"/>
      <c r="Y252" s="9"/>
    </row>
    <row r="253" spans="1:25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9"/>
      <c r="N253" s="9"/>
      <c r="O253" s="9"/>
      <c r="P253" s="9"/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9"/>
      <c r="W253" s="9"/>
      <c r="X253" s="9"/>
      <c r="Y253" s="9"/>
    </row>
    <row r="254" spans="1:25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569000</v>
      </c>
      <c r="I254" s="8">
        <v>569000</v>
      </c>
      <c r="J254" s="8">
        <v>0</v>
      </c>
      <c r="K254" s="8">
        <v>0</v>
      </c>
      <c r="L254" s="8">
        <v>0</v>
      </c>
      <c r="M254" s="9">
        <v>100</v>
      </c>
      <c r="N254" s="9">
        <v>0</v>
      </c>
      <c r="O254" s="9">
        <v>0</v>
      </c>
      <c r="P254" s="9">
        <v>0</v>
      </c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9"/>
      <c r="W254" s="9"/>
      <c r="X254" s="9"/>
      <c r="Y254" s="9"/>
    </row>
    <row r="255" spans="1:25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9"/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9"/>
      <c r="W255" s="9"/>
      <c r="X255" s="9"/>
      <c r="Y255" s="9"/>
    </row>
  </sheetData>
  <sheetProtection/>
  <mergeCells count="19"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  <mergeCell ref="E4:E6"/>
    <mergeCell ref="A4:A6"/>
    <mergeCell ref="B4:B6"/>
    <mergeCell ref="C4:C6"/>
    <mergeCell ref="D4:D6"/>
    <mergeCell ref="Q4:U4"/>
    <mergeCell ref="I5:L5"/>
    <mergeCell ref="H4:L4"/>
    <mergeCell ref="M4:P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6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0" sqref="N10:N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1 kwartału 2018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6" t="s">
        <v>0</v>
      </c>
      <c r="B4" s="146" t="s">
        <v>1</v>
      </c>
      <c r="C4" s="146" t="s">
        <v>2</v>
      </c>
      <c r="D4" s="146" t="s">
        <v>3</v>
      </c>
      <c r="E4" s="146" t="s">
        <v>53</v>
      </c>
      <c r="F4" s="146" t="s">
        <v>56</v>
      </c>
      <c r="G4" s="146"/>
      <c r="H4" s="146" t="s">
        <v>59</v>
      </c>
      <c r="I4" s="146"/>
      <c r="J4" s="146"/>
      <c r="K4" s="146"/>
      <c r="L4" s="146" t="s">
        <v>23</v>
      </c>
      <c r="M4" s="146"/>
      <c r="N4" s="146"/>
    </row>
    <row r="5" spans="1:14" ht="12.75" customHeight="1">
      <c r="A5" s="146"/>
      <c r="B5" s="146"/>
      <c r="C5" s="146"/>
      <c r="D5" s="146"/>
      <c r="E5" s="146"/>
      <c r="F5" s="146"/>
      <c r="G5" s="146"/>
      <c r="H5" s="154" t="s">
        <v>24</v>
      </c>
      <c r="I5" s="154" t="s">
        <v>60</v>
      </c>
      <c r="J5" s="154"/>
      <c r="K5" s="154"/>
      <c r="L5" s="158" t="s">
        <v>27</v>
      </c>
      <c r="M5" s="158" t="s">
        <v>26</v>
      </c>
      <c r="N5" s="158" t="s">
        <v>28</v>
      </c>
    </row>
    <row r="6" spans="1:14" ht="12.75" customHeight="1">
      <c r="A6" s="146"/>
      <c r="B6" s="146"/>
      <c r="C6" s="146"/>
      <c r="D6" s="146"/>
      <c r="E6" s="146"/>
      <c r="F6" s="146"/>
      <c r="G6" s="146"/>
      <c r="H6" s="154"/>
      <c r="I6" s="155" t="s">
        <v>61</v>
      </c>
      <c r="J6" s="155" t="s">
        <v>62</v>
      </c>
      <c r="K6" s="155" t="s">
        <v>63</v>
      </c>
      <c r="L6" s="158"/>
      <c r="M6" s="158"/>
      <c r="N6" s="158"/>
    </row>
    <row r="7" spans="1:14" ht="66.75" customHeight="1">
      <c r="A7" s="146"/>
      <c r="B7" s="146"/>
      <c r="C7" s="146"/>
      <c r="D7" s="146"/>
      <c r="E7" s="146"/>
      <c r="F7" s="146"/>
      <c r="G7" s="146"/>
      <c r="H7" s="154"/>
      <c r="I7" s="155"/>
      <c r="J7" s="155"/>
      <c r="K7" s="155"/>
      <c r="L7" s="158"/>
      <c r="M7" s="158"/>
      <c r="N7" s="158"/>
    </row>
    <row r="8" spans="1:14" s="21" customFormat="1" ht="15">
      <c r="A8" s="156"/>
      <c r="B8" s="156"/>
      <c r="C8" s="156"/>
      <c r="D8" s="156"/>
      <c r="E8" s="156"/>
      <c r="F8" s="156"/>
      <c r="G8" s="156"/>
      <c r="H8" s="156" t="s">
        <v>10</v>
      </c>
      <c r="I8" s="156"/>
      <c r="J8" s="156"/>
      <c r="K8" s="156"/>
      <c r="L8" s="157" t="s">
        <v>11</v>
      </c>
      <c r="M8" s="157"/>
      <c r="N8" s="157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3">
        <v>6</v>
      </c>
      <c r="G9" s="153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258</v>
      </c>
      <c r="G10" s="55" t="s">
        <v>259</v>
      </c>
      <c r="H10" s="29">
        <v>18350223</v>
      </c>
      <c r="I10" s="29">
        <v>0</v>
      </c>
      <c r="J10" s="29">
        <v>18350223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258</v>
      </c>
      <c r="G11" s="55" t="s">
        <v>260</v>
      </c>
      <c r="H11" s="29">
        <v>22860000</v>
      </c>
      <c r="I11" s="29">
        <v>0</v>
      </c>
      <c r="J11" s="29">
        <v>22860000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258</v>
      </c>
      <c r="G12" s="55" t="s">
        <v>261</v>
      </c>
      <c r="H12" s="29">
        <v>13650000</v>
      </c>
      <c r="I12" s="29">
        <v>0</v>
      </c>
      <c r="J12" s="29">
        <v>13650000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258</v>
      </c>
      <c r="G13" s="55" t="s">
        <v>262</v>
      </c>
      <c r="H13" s="29">
        <v>5976870.52</v>
      </c>
      <c r="I13" s="29">
        <v>0</v>
      </c>
      <c r="J13" s="29">
        <v>5976870.52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258</v>
      </c>
      <c r="G14" s="55" t="s">
        <v>263</v>
      </c>
      <c r="H14" s="29">
        <v>33304522.6</v>
      </c>
      <c r="I14" s="29">
        <v>0</v>
      </c>
      <c r="J14" s="29">
        <v>33304522.6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258</v>
      </c>
      <c r="G15" s="55" t="s">
        <v>264</v>
      </c>
      <c r="H15" s="29">
        <v>22947059.79</v>
      </c>
      <c r="I15" s="29">
        <v>0</v>
      </c>
      <c r="J15" s="29">
        <v>22947059.79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258</v>
      </c>
      <c r="G16" s="55" t="s">
        <v>265</v>
      </c>
      <c r="H16" s="29">
        <v>26442309.27</v>
      </c>
      <c r="I16" s="29">
        <v>0</v>
      </c>
      <c r="J16" s="29">
        <v>26442309.27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258</v>
      </c>
      <c r="G17" s="55" t="s">
        <v>266</v>
      </c>
      <c r="H17" s="29">
        <v>15761900</v>
      </c>
      <c r="I17" s="29">
        <v>0</v>
      </c>
      <c r="J17" s="29">
        <v>15761900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258</v>
      </c>
      <c r="G18" s="55" t="s">
        <v>267</v>
      </c>
      <c r="H18" s="29">
        <v>62045533.35</v>
      </c>
      <c r="I18" s="29">
        <v>0</v>
      </c>
      <c r="J18" s="29">
        <v>62045533.35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258</v>
      </c>
      <c r="G19" s="55" t="s">
        <v>268</v>
      </c>
      <c r="H19" s="29">
        <v>10107961.17</v>
      </c>
      <c r="I19" s="29">
        <v>0</v>
      </c>
      <c r="J19" s="29">
        <v>10068466.16</v>
      </c>
      <c r="K19" s="29">
        <v>39495.01</v>
      </c>
      <c r="L19" s="30">
        <v>0</v>
      </c>
      <c r="M19" s="30">
        <v>99.6</v>
      </c>
      <c r="N19" s="30">
        <v>0.39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258</v>
      </c>
      <c r="G20" s="55" t="s">
        <v>269</v>
      </c>
      <c r="H20" s="29">
        <v>10151142.66</v>
      </c>
      <c r="I20" s="29">
        <v>0</v>
      </c>
      <c r="J20" s="29">
        <v>10150000</v>
      </c>
      <c r="K20" s="29">
        <v>1142.66</v>
      </c>
      <c r="L20" s="30">
        <v>0</v>
      </c>
      <c r="M20" s="30">
        <v>99.98</v>
      </c>
      <c r="N20" s="30">
        <v>0.01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258</v>
      </c>
      <c r="G21" s="55" t="s">
        <v>270</v>
      </c>
      <c r="H21" s="29">
        <v>1881252.5</v>
      </c>
      <c r="I21" s="29">
        <v>0</v>
      </c>
      <c r="J21" s="29">
        <v>1881252.5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258</v>
      </c>
      <c r="G22" s="55" t="s">
        <v>271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258</v>
      </c>
      <c r="G23" s="55" t="s">
        <v>272</v>
      </c>
      <c r="H23" s="29">
        <v>5636514.7</v>
      </c>
      <c r="I23" s="29">
        <v>0</v>
      </c>
      <c r="J23" s="29">
        <v>5636514.7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258</v>
      </c>
      <c r="G24" s="55" t="s">
        <v>273</v>
      </c>
      <c r="H24" s="29">
        <v>11139138.33</v>
      </c>
      <c r="I24" s="29">
        <v>0</v>
      </c>
      <c r="J24" s="29">
        <v>11130265</v>
      </c>
      <c r="K24" s="29">
        <v>8873.33</v>
      </c>
      <c r="L24" s="30">
        <v>0</v>
      </c>
      <c r="M24" s="30">
        <v>99.92</v>
      </c>
      <c r="N24" s="30">
        <v>0.07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258</v>
      </c>
      <c r="G25" s="55" t="s">
        <v>274</v>
      </c>
      <c r="H25" s="29">
        <v>14694573.81</v>
      </c>
      <c r="I25" s="29">
        <v>0</v>
      </c>
      <c r="J25" s="29">
        <v>14694573.81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258</v>
      </c>
      <c r="G26" s="55" t="s">
        <v>275</v>
      </c>
      <c r="H26" s="29">
        <v>139552</v>
      </c>
      <c r="I26" s="29">
        <v>0</v>
      </c>
      <c r="J26" s="29">
        <v>139552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258</v>
      </c>
      <c r="G27" s="55" t="s">
        <v>276</v>
      </c>
      <c r="H27" s="29">
        <v>201250</v>
      </c>
      <c r="I27" s="29">
        <v>0</v>
      </c>
      <c r="J27" s="29">
        <v>201250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258</v>
      </c>
      <c r="G28" s="55" t="s">
        <v>276</v>
      </c>
      <c r="H28" s="29">
        <v>1329906.01</v>
      </c>
      <c r="I28" s="29">
        <v>0</v>
      </c>
      <c r="J28" s="29">
        <v>1329906.01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258</v>
      </c>
      <c r="G29" s="55" t="s">
        <v>277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258</v>
      </c>
      <c r="G30" s="55" t="s">
        <v>278</v>
      </c>
      <c r="H30" s="29">
        <v>459065.96</v>
      </c>
      <c r="I30" s="29">
        <v>0</v>
      </c>
      <c r="J30" s="29">
        <v>459065.96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258</v>
      </c>
      <c r="G31" s="55" t="s">
        <v>279</v>
      </c>
      <c r="H31" s="29">
        <v>5217006.05</v>
      </c>
      <c r="I31" s="29">
        <v>0</v>
      </c>
      <c r="J31" s="29">
        <v>5217006.05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258</v>
      </c>
      <c r="G32" s="55" t="s">
        <v>280</v>
      </c>
      <c r="H32" s="29">
        <v>2824602.98</v>
      </c>
      <c r="I32" s="29">
        <v>0</v>
      </c>
      <c r="J32" s="29">
        <v>2824602.98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258</v>
      </c>
      <c r="G33" s="55" t="s">
        <v>281</v>
      </c>
      <c r="H33" s="29">
        <v>4266000</v>
      </c>
      <c r="I33" s="29">
        <v>0</v>
      </c>
      <c r="J33" s="29">
        <v>4266000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258</v>
      </c>
      <c r="G34" s="55" t="s">
        <v>282</v>
      </c>
      <c r="H34" s="29">
        <v>1343250</v>
      </c>
      <c r="I34" s="29">
        <v>0</v>
      </c>
      <c r="J34" s="29">
        <v>1343250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258</v>
      </c>
      <c r="G35" s="55" t="s">
        <v>259</v>
      </c>
      <c r="H35" s="29">
        <v>6723250.04</v>
      </c>
      <c r="I35" s="29">
        <v>0</v>
      </c>
      <c r="J35" s="29">
        <v>6723250</v>
      </c>
      <c r="K35" s="29">
        <v>0.04</v>
      </c>
      <c r="L35" s="30">
        <v>0</v>
      </c>
      <c r="M35" s="30">
        <v>99.99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258</v>
      </c>
      <c r="G36" s="55" t="s">
        <v>283</v>
      </c>
      <c r="H36" s="29">
        <v>6664701.7</v>
      </c>
      <c r="I36" s="29">
        <v>0</v>
      </c>
      <c r="J36" s="29">
        <v>6617497.42</v>
      </c>
      <c r="K36" s="29">
        <v>47204.28</v>
      </c>
      <c r="L36" s="30">
        <v>0</v>
      </c>
      <c r="M36" s="30">
        <v>99.29</v>
      </c>
      <c r="N36" s="30">
        <v>0.7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258</v>
      </c>
      <c r="G37" s="55" t="s">
        <v>284</v>
      </c>
      <c r="H37" s="29">
        <v>1956800</v>
      </c>
      <c r="I37" s="29">
        <v>0</v>
      </c>
      <c r="J37" s="29">
        <v>1956800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258</v>
      </c>
      <c r="G38" s="55" t="s">
        <v>285</v>
      </c>
      <c r="H38" s="29">
        <v>4103103</v>
      </c>
      <c r="I38" s="29">
        <v>0</v>
      </c>
      <c r="J38" s="29">
        <v>4103103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258</v>
      </c>
      <c r="G39" s="55" t="s">
        <v>286</v>
      </c>
      <c r="H39" s="29">
        <v>9064000</v>
      </c>
      <c r="I39" s="29">
        <v>0</v>
      </c>
      <c r="J39" s="29">
        <v>9064000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258</v>
      </c>
      <c r="G40" s="55" t="s">
        <v>287</v>
      </c>
      <c r="H40" s="29">
        <v>1725985</v>
      </c>
      <c r="I40" s="29">
        <v>0</v>
      </c>
      <c r="J40" s="29">
        <v>1725985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258</v>
      </c>
      <c r="G41" s="55" t="s">
        <v>288</v>
      </c>
      <c r="H41" s="29">
        <v>2022189.56</v>
      </c>
      <c r="I41" s="29">
        <v>0</v>
      </c>
      <c r="J41" s="29">
        <v>2022189.56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258</v>
      </c>
      <c r="G42" s="55" t="s">
        <v>289</v>
      </c>
      <c r="H42" s="29">
        <v>807624.57</v>
      </c>
      <c r="I42" s="29">
        <v>0</v>
      </c>
      <c r="J42" s="29">
        <v>807317.07</v>
      </c>
      <c r="K42" s="29">
        <v>307.5</v>
      </c>
      <c r="L42" s="30">
        <v>0</v>
      </c>
      <c r="M42" s="30">
        <v>99.96</v>
      </c>
      <c r="N42" s="30">
        <v>0.03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258</v>
      </c>
      <c r="G43" s="55" t="s">
        <v>290</v>
      </c>
      <c r="H43" s="29">
        <v>2775000</v>
      </c>
      <c r="I43" s="29">
        <v>0</v>
      </c>
      <c r="J43" s="29">
        <v>2775000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258</v>
      </c>
      <c r="G44" s="55" t="s">
        <v>291</v>
      </c>
      <c r="H44" s="29">
        <v>3302291.82</v>
      </c>
      <c r="I44" s="29">
        <v>0</v>
      </c>
      <c r="J44" s="29">
        <v>3302094.16</v>
      </c>
      <c r="K44" s="29">
        <v>197.66</v>
      </c>
      <c r="L44" s="30">
        <v>0</v>
      </c>
      <c r="M44" s="30">
        <v>99.99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258</v>
      </c>
      <c r="G45" s="55" t="s">
        <v>292</v>
      </c>
      <c r="H45" s="29">
        <v>2421008.01</v>
      </c>
      <c r="I45" s="29">
        <v>0</v>
      </c>
      <c r="J45" s="29">
        <v>1992333.28</v>
      </c>
      <c r="K45" s="29">
        <v>428674.73</v>
      </c>
      <c r="L45" s="30">
        <v>0</v>
      </c>
      <c r="M45" s="30">
        <v>82.29</v>
      </c>
      <c r="N45" s="30">
        <v>17.7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258</v>
      </c>
      <c r="G46" s="55" t="s">
        <v>293</v>
      </c>
      <c r="H46" s="29">
        <v>4075000</v>
      </c>
      <c r="I46" s="29">
        <v>0</v>
      </c>
      <c r="J46" s="29">
        <v>4075000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258</v>
      </c>
      <c r="G47" s="55" t="s">
        <v>294</v>
      </c>
      <c r="H47" s="29">
        <v>5995000</v>
      </c>
      <c r="I47" s="29">
        <v>0</v>
      </c>
      <c r="J47" s="29">
        <v>5995000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258</v>
      </c>
      <c r="G48" s="55" t="s">
        <v>295</v>
      </c>
      <c r="H48" s="29">
        <v>1890459.88</v>
      </c>
      <c r="I48" s="29">
        <v>0</v>
      </c>
      <c r="J48" s="29">
        <v>1890459.88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258</v>
      </c>
      <c r="G49" s="55" t="s">
        <v>296</v>
      </c>
      <c r="H49" s="29">
        <v>413227.5</v>
      </c>
      <c r="I49" s="29">
        <v>0</v>
      </c>
      <c r="J49" s="29">
        <v>413227.5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258</v>
      </c>
      <c r="G50" s="55" t="s">
        <v>297</v>
      </c>
      <c r="H50" s="29">
        <v>2123001.48</v>
      </c>
      <c r="I50" s="29">
        <v>0</v>
      </c>
      <c r="J50" s="29">
        <v>2123001.48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258</v>
      </c>
      <c r="G51" s="55" t="s">
        <v>298</v>
      </c>
      <c r="H51" s="29">
        <v>1395200</v>
      </c>
      <c r="I51" s="29">
        <v>0</v>
      </c>
      <c r="J51" s="29">
        <v>1395200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258</v>
      </c>
      <c r="G52" s="55" t="s">
        <v>299</v>
      </c>
      <c r="H52" s="29">
        <v>6011632.6</v>
      </c>
      <c r="I52" s="29">
        <v>0</v>
      </c>
      <c r="J52" s="29">
        <v>6011632.6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258</v>
      </c>
      <c r="G53" s="55" t="s">
        <v>300</v>
      </c>
      <c r="H53" s="29">
        <v>733326</v>
      </c>
      <c r="I53" s="29">
        <v>0</v>
      </c>
      <c r="J53" s="29">
        <v>733326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258</v>
      </c>
      <c r="G54" s="55" t="s">
        <v>301</v>
      </c>
      <c r="H54" s="29">
        <v>12361738.8</v>
      </c>
      <c r="I54" s="29">
        <v>0</v>
      </c>
      <c r="J54" s="29">
        <v>12361738.8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258</v>
      </c>
      <c r="G55" s="55" t="s">
        <v>302</v>
      </c>
      <c r="H55" s="29">
        <v>6592271.62</v>
      </c>
      <c r="I55" s="29">
        <v>0</v>
      </c>
      <c r="J55" s="29">
        <v>6579833.16</v>
      </c>
      <c r="K55" s="29">
        <v>12438.46</v>
      </c>
      <c r="L55" s="30">
        <v>0</v>
      </c>
      <c r="M55" s="30">
        <v>99.81</v>
      </c>
      <c r="N55" s="30">
        <v>0.18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258</v>
      </c>
      <c r="G56" s="55" t="s">
        <v>303</v>
      </c>
      <c r="H56" s="29">
        <v>842457</v>
      </c>
      <c r="I56" s="29">
        <v>0</v>
      </c>
      <c r="J56" s="29">
        <v>842457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258</v>
      </c>
      <c r="G57" s="55" t="s">
        <v>304</v>
      </c>
      <c r="H57" s="29">
        <v>877875</v>
      </c>
      <c r="I57" s="29">
        <v>0</v>
      </c>
      <c r="J57" s="29">
        <v>877875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258</v>
      </c>
      <c r="G58" s="55" t="s">
        <v>305</v>
      </c>
      <c r="H58" s="29">
        <v>2696615</v>
      </c>
      <c r="I58" s="29">
        <v>0</v>
      </c>
      <c r="J58" s="29">
        <v>2696250</v>
      </c>
      <c r="K58" s="29">
        <v>365</v>
      </c>
      <c r="L58" s="30">
        <v>0</v>
      </c>
      <c r="M58" s="30">
        <v>99.98</v>
      </c>
      <c r="N58" s="30">
        <v>0.01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258</v>
      </c>
      <c r="G59" s="55" t="s">
        <v>306</v>
      </c>
      <c r="H59" s="29">
        <v>1732500</v>
      </c>
      <c r="I59" s="29">
        <v>0</v>
      </c>
      <c r="J59" s="29">
        <v>1732500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258</v>
      </c>
      <c r="G60" s="55" t="s">
        <v>307</v>
      </c>
      <c r="H60" s="29">
        <v>1788882.23</v>
      </c>
      <c r="I60" s="29">
        <v>0</v>
      </c>
      <c r="J60" s="29">
        <v>1788882.23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258</v>
      </c>
      <c r="G61" s="55" t="s">
        <v>308</v>
      </c>
      <c r="H61" s="29">
        <v>763884</v>
      </c>
      <c r="I61" s="29">
        <v>0</v>
      </c>
      <c r="J61" s="29">
        <v>763884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258</v>
      </c>
      <c r="G62" s="55" t="s">
        <v>309</v>
      </c>
      <c r="H62" s="29">
        <v>1246750</v>
      </c>
      <c r="I62" s="29">
        <v>0</v>
      </c>
      <c r="J62" s="29">
        <v>1246750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258</v>
      </c>
      <c r="G63" s="55" t="s">
        <v>261</v>
      </c>
      <c r="H63" s="29">
        <v>1058185.08</v>
      </c>
      <c r="I63" s="29">
        <v>0</v>
      </c>
      <c r="J63" s="29">
        <v>1058185.08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258</v>
      </c>
      <c r="G64" s="55" t="s">
        <v>310</v>
      </c>
      <c r="H64" s="29">
        <v>15155145.66</v>
      </c>
      <c r="I64" s="29">
        <v>0</v>
      </c>
      <c r="J64" s="29">
        <v>15155145.66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258</v>
      </c>
      <c r="G65" s="55" t="s">
        <v>311</v>
      </c>
      <c r="H65" s="29">
        <v>3762348.48</v>
      </c>
      <c r="I65" s="29">
        <v>0</v>
      </c>
      <c r="J65" s="29">
        <v>3762348.48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258</v>
      </c>
      <c r="G66" s="55" t="s">
        <v>312</v>
      </c>
      <c r="H66" s="29">
        <v>9930020.92</v>
      </c>
      <c r="I66" s="29">
        <v>0</v>
      </c>
      <c r="J66" s="29">
        <v>9930020.92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258</v>
      </c>
      <c r="G67" s="55" t="s">
        <v>313</v>
      </c>
      <c r="H67" s="29">
        <v>4374845.75</v>
      </c>
      <c r="I67" s="29">
        <v>0</v>
      </c>
      <c r="J67" s="29">
        <v>4374845.75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258</v>
      </c>
      <c r="G68" s="55" t="s">
        <v>314</v>
      </c>
      <c r="H68" s="29">
        <v>327975.58</v>
      </c>
      <c r="I68" s="29">
        <v>0</v>
      </c>
      <c r="J68" s="29">
        <v>327975.58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258</v>
      </c>
      <c r="G69" s="55" t="s">
        <v>315</v>
      </c>
      <c r="H69" s="29">
        <v>768552.31</v>
      </c>
      <c r="I69" s="29">
        <v>0</v>
      </c>
      <c r="J69" s="29">
        <v>768552.31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258</v>
      </c>
      <c r="G70" s="55" t="s">
        <v>316</v>
      </c>
      <c r="H70" s="29">
        <v>18939012.08</v>
      </c>
      <c r="I70" s="29">
        <v>0</v>
      </c>
      <c r="J70" s="29">
        <v>18938969.04</v>
      </c>
      <c r="K70" s="29">
        <v>43.04</v>
      </c>
      <c r="L70" s="30">
        <v>0</v>
      </c>
      <c r="M70" s="30">
        <v>99.99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258</v>
      </c>
      <c r="G71" s="55" t="s">
        <v>317</v>
      </c>
      <c r="H71" s="29">
        <v>185000</v>
      </c>
      <c r="I71" s="29">
        <v>0</v>
      </c>
      <c r="J71" s="29">
        <v>185000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3</v>
      </c>
      <c r="C72" s="34">
        <v>6</v>
      </c>
      <c r="D72" s="35">
        <v>2</v>
      </c>
      <c r="E72" s="36"/>
      <c r="F72" s="28" t="s">
        <v>258</v>
      </c>
      <c r="G72" s="55" t="s">
        <v>318</v>
      </c>
      <c r="H72" s="29">
        <v>2570155.5</v>
      </c>
      <c r="I72" s="29">
        <v>0</v>
      </c>
      <c r="J72" s="29">
        <v>2570155.5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8</v>
      </c>
      <c r="C73" s="34">
        <v>5</v>
      </c>
      <c r="D73" s="35">
        <v>2</v>
      </c>
      <c r="E73" s="36"/>
      <c r="F73" s="28" t="s">
        <v>258</v>
      </c>
      <c r="G73" s="55" t="s">
        <v>319</v>
      </c>
      <c r="H73" s="29">
        <v>4355580</v>
      </c>
      <c r="I73" s="29">
        <v>0</v>
      </c>
      <c r="J73" s="29">
        <v>4355580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12</v>
      </c>
      <c r="C74" s="34">
        <v>3</v>
      </c>
      <c r="D74" s="35">
        <v>2</v>
      </c>
      <c r="E74" s="36"/>
      <c r="F74" s="28" t="s">
        <v>258</v>
      </c>
      <c r="G74" s="55" t="s">
        <v>320</v>
      </c>
      <c r="H74" s="29">
        <v>8111735.58</v>
      </c>
      <c r="I74" s="29">
        <v>0</v>
      </c>
      <c r="J74" s="29">
        <v>8111706.69</v>
      </c>
      <c r="K74" s="29">
        <v>28.89</v>
      </c>
      <c r="L74" s="30">
        <v>0</v>
      </c>
      <c r="M74" s="30">
        <v>99.99</v>
      </c>
      <c r="N74" s="30">
        <v>0</v>
      </c>
    </row>
    <row r="75" spans="1:14" ht="12.75">
      <c r="A75" s="34">
        <v>6</v>
      </c>
      <c r="B75" s="34">
        <v>15</v>
      </c>
      <c r="C75" s="34">
        <v>4</v>
      </c>
      <c r="D75" s="35">
        <v>2</v>
      </c>
      <c r="E75" s="36"/>
      <c r="F75" s="28" t="s">
        <v>258</v>
      </c>
      <c r="G75" s="55" t="s">
        <v>321</v>
      </c>
      <c r="H75" s="29">
        <v>5827007.36</v>
      </c>
      <c r="I75" s="29">
        <v>0</v>
      </c>
      <c r="J75" s="29">
        <v>5827007.36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16</v>
      </c>
      <c r="C76" s="34">
        <v>2</v>
      </c>
      <c r="D76" s="35">
        <v>2</v>
      </c>
      <c r="E76" s="36"/>
      <c r="F76" s="28" t="s">
        <v>258</v>
      </c>
      <c r="G76" s="55" t="s">
        <v>322</v>
      </c>
      <c r="H76" s="29">
        <v>0</v>
      </c>
      <c r="I76" s="29">
        <v>0</v>
      </c>
      <c r="J76" s="29">
        <v>0</v>
      </c>
      <c r="K76" s="29">
        <v>0</v>
      </c>
      <c r="L76" s="30"/>
      <c r="M76" s="30"/>
      <c r="N76" s="30"/>
    </row>
    <row r="77" spans="1:14" ht="12.75">
      <c r="A77" s="34">
        <v>6</v>
      </c>
      <c r="B77" s="34">
        <v>1</v>
      </c>
      <c r="C77" s="34">
        <v>6</v>
      </c>
      <c r="D77" s="35">
        <v>2</v>
      </c>
      <c r="E77" s="36"/>
      <c r="F77" s="28" t="s">
        <v>258</v>
      </c>
      <c r="G77" s="55" t="s">
        <v>323</v>
      </c>
      <c r="H77" s="29">
        <v>4073013</v>
      </c>
      <c r="I77" s="29">
        <v>0</v>
      </c>
      <c r="J77" s="29">
        <v>4073013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15</v>
      </c>
      <c r="C78" s="34">
        <v>5</v>
      </c>
      <c r="D78" s="35">
        <v>2</v>
      </c>
      <c r="E78" s="36"/>
      <c r="F78" s="28" t="s">
        <v>258</v>
      </c>
      <c r="G78" s="55" t="s">
        <v>324</v>
      </c>
      <c r="H78" s="29">
        <v>5154218.53</v>
      </c>
      <c r="I78" s="29">
        <v>0</v>
      </c>
      <c r="J78" s="29">
        <v>5154218.53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20</v>
      </c>
      <c r="C79" s="34">
        <v>3</v>
      </c>
      <c r="D79" s="35">
        <v>2</v>
      </c>
      <c r="E79" s="36"/>
      <c r="F79" s="28" t="s">
        <v>258</v>
      </c>
      <c r="G79" s="55" t="s">
        <v>325</v>
      </c>
      <c r="H79" s="29">
        <v>5810200</v>
      </c>
      <c r="I79" s="29">
        <v>0</v>
      </c>
      <c r="J79" s="29">
        <v>5810200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9</v>
      </c>
      <c r="C80" s="34">
        <v>8</v>
      </c>
      <c r="D80" s="35">
        <v>2</v>
      </c>
      <c r="E80" s="36"/>
      <c r="F80" s="28" t="s">
        <v>258</v>
      </c>
      <c r="G80" s="55" t="s">
        <v>326</v>
      </c>
      <c r="H80" s="29">
        <v>4339242.39</v>
      </c>
      <c r="I80" s="29">
        <v>0</v>
      </c>
      <c r="J80" s="29">
        <v>4339242.39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1</v>
      </c>
      <c r="C81" s="34">
        <v>7</v>
      </c>
      <c r="D81" s="35">
        <v>2</v>
      </c>
      <c r="E81" s="36"/>
      <c r="F81" s="28" t="s">
        <v>258</v>
      </c>
      <c r="G81" s="55" t="s">
        <v>327</v>
      </c>
      <c r="H81" s="29">
        <v>2082500</v>
      </c>
      <c r="I81" s="29">
        <v>0</v>
      </c>
      <c r="J81" s="29">
        <v>2082500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14</v>
      </c>
      <c r="C82" s="34">
        <v>5</v>
      </c>
      <c r="D82" s="35">
        <v>2</v>
      </c>
      <c r="E82" s="36"/>
      <c r="F82" s="28" t="s">
        <v>258</v>
      </c>
      <c r="G82" s="55" t="s">
        <v>328</v>
      </c>
      <c r="H82" s="29">
        <v>2929182.67</v>
      </c>
      <c r="I82" s="29">
        <v>0</v>
      </c>
      <c r="J82" s="29">
        <v>2929182.67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6</v>
      </c>
      <c r="C83" s="34">
        <v>5</v>
      </c>
      <c r="D83" s="35">
        <v>2</v>
      </c>
      <c r="E83" s="36"/>
      <c r="F83" s="28" t="s">
        <v>258</v>
      </c>
      <c r="G83" s="55" t="s">
        <v>262</v>
      </c>
      <c r="H83" s="29">
        <v>12774000</v>
      </c>
      <c r="I83" s="29">
        <v>0</v>
      </c>
      <c r="J83" s="29">
        <v>12774000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6</v>
      </c>
      <c r="D84" s="35">
        <v>2</v>
      </c>
      <c r="E84" s="36"/>
      <c r="F84" s="28" t="s">
        <v>258</v>
      </c>
      <c r="G84" s="55" t="s">
        <v>329</v>
      </c>
      <c r="H84" s="29">
        <v>4871165</v>
      </c>
      <c r="I84" s="29">
        <v>0</v>
      </c>
      <c r="J84" s="29">
        <v>4871165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7</v>
      </c>
      <c r="C85" s="34">
        <v>5</v>
      </c>
      <c r="D85" s="35">
        <v>2</v>
      </c>
      <c r="E85" s="36"/>
      <c r="F85" s="28" t="s">
        <v>258</v>
      </c>
      <c r="G85" s="55" t="s">
        <v>263</v>
      </c>
      <c r="H85" s="29">
        <v>2973464.69</v>
      </c>
      <c r="I85" s="29">
        <v>0</v>
      </c>
      <c r="J85" s="29">
        <v>2973464.69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18</v>
      </c>
      <c r="C86" s="34">
        <v>4</v>
      </c>
      <c r="D86" s="35">
        <v>2</v>
      </c>
      <c r="E86" s="36"/>
      <c r="F86" s="28" t="s">
        <v>258</v>
      </c>
      <c r="G86" s="55" t="s">
        <v>330</v>
      </c>
      <c r="H86" s="29">
        <v>95600</v>
      </c>
      <c r="I86" s="29">
        <v>0</v>
      </c>
      <c r="J86" s="29">
        <v>95600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9</v>
      </c>
      <c r="C87" s="34">
        <v>9</v>
      </c>
      <c r="D87" s="35">
        <v>2</v>
      </c>
      <c r="E87" s="36"/>
      <c r="F87" s="28" t="s">
        <v>258</v>
      </c>
      <c r="G87" s="55" t="s">
        <v>331</v>
      </c>
      <c r="H87" s="29">
        <v>1910000</v>
      </c>
      <c r="I87" s="29">
        <v>0</v>
      </c>
      <c r="J87" s="29">
        <v>1910000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11</v>
      </c>
      <c r="C88" s="34">
        <v>4</v>
      </c>
      <c r="D88" s="35">
        <v>2</v>
      </c>
      <c r="E88" s="36"/>
      <c r="F88" s="28" t="s">
        <v>258</v>
      </c>
      <c r="G88" s="55" t="s">
        <v>332</v>
      </c>
      <c r="H88" s="29">
        <v>8660125</v>
      </c>
      <c r="I88" s="29">
        <v>0</v>
      </c>
      <c r="J88" s="29">
        <v>8660125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2</v>
      </c>
      <c r="C89" s="34">
        <v>8</v>
      </c>
      <c r="D89" s="35">
        <v>2</v>
      </c>
      <c r="E89" s="36"/>
      <c r="F89" s="28" t="s">
        <v>258</v>
      </c>
      <c r="G89" s="55" t="s">
        <v>333</v>
      </c>
      <c r="H89" s="29">
        <v>0</v>
      </c>
      <c r="I89" s="29">
        <v>0</v>
      </c>
      <c r="J89" s="29">
        <v>0</v>
      </c>
      <c r="K89" s="29">
        <v>0</v>
      </c>
      <c r="L89" s="30"/>
      <c r="M89" s="30"/>
      <c r="N89" s="30"/>
    </row>
    <row r="90" spans="1:14" ht="12.75">
      <c r="A90" s="34">
        <v>6</v>
      </c>
      <c r="B90" s="34">
        <v>14</v>
      </c>
      <c r="C90" s="34">
        <v>6</v>
      </c>
      <c r="D90" s="35">
        <v>2</v>
      </c>
      <c r="E90" s="36"/>
      <c r="F90" s="28" t="s">
        <v>258</v>
      </c>
      <c r="G90" s="55" t="s">
        <v>334</v>
      </c>
      <c r="H90" s="29">
        <v>3509200</v>
      </c>
      <c r="I90" s="29">
        <v>0</v>
      </c>
      <c r="J90" s="29">
        <v>3509200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</v>
      </c>
      <c r="C91" s="34">
        <v>8</v>
      </c>
      <c r="D91" s="35">
        <v>2</v>
      </c>
      <c r="E91" s="36"/>
      <c r="F91" s="28" t="s">
        <v>258</v>
      </c>
      <c r="G91" s="55" t="s">
        <v>335</v>
      </c>
      <c r="H91" s="29">
        <v>1548800</v>
      </c>
      <c r="I91" s="29">
        <v>0</v>
      </c>
      <c r="J91" s="29">
        <v>1548800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3</v>
      </c>
      <c r="C92" s="34">
        <v>7</v>
      </c>
      <c r="D92" s="35">
        <v>2</v>
      </c>
      <c r="E92" s="36"/>
      <c r="F92" s="28" t="s">
        <v>258</v>
      </c>
      <c r="G92" s="55" t="s">
        <v>336</v>
      </c>
      <c r="H92" s="29">
        <v>1781181</v>
      </c>
      <c r="I92" s="29">
        <v>0</v>
      </c>
      <c r="J92" s="29">
        <v>1781181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8</v>
      </c>
      <c r="C93" s="34">
        <v>7</v>
      </c>
      <c r="D93" s="35">
        <v>2</v>
      </c>
      <c r="E93" s="36"/>
      <c r="F93" s="28" t="s">
        <v>258</v>
      </c>
      <c r="G93" s="55" t="s">
        <v>264</v>
      </c>
      <c r="H93" s="29">
        <v>18075050.28</v>
      </c>
      <c r="I93" s="29">
        <v>0</v>
      </c>
      <c r="J93" s="29">
        <v>18059154.28</v>
      </c>
      <c r="K93" s="29">
        <v>15896</v>
      </c>
      <c r="L93" s="30">
        <v>0</v>
      </c>
      <c r="M93" s="30">
        <v>99.91</v>
      </c>
      <c r="N93" s="30">
        <v>0.08</v>
      </c>
    </row>
    <row r="94" spans="1:14" ht="12.75">
      <c r="A94" s="34">
        <v>6</v>
      </c>
      <c r="B94" s="34">
        <v>10</v>
      </c>
      <c r="C94" s="34">
        <v>2</v>
      </c>
      <c r="D94" s="35">
        <v>2</v>
      </c>
      <c r="E94" s="36"/>
      <c r="F94" s="28" t="s">
        <v>258</v>
      </c>
      <c r="G94" s="55" t="s">
        <v>337</v>
      </c>
      <c r="H94" s="29">
        <v>6478055</v>
      </c>
      <c r="I94" s="29">
        <v>0</v>
      </c>
      <c r="J94" s="29">
        <v>6478055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20</v>
      </c>
      <c r="C95" s="34">
        <v>5</v>
      </c>
      <c r="D95" s="35">
        <v>2</v>
      </c>
      <c r="E95" s="36"/>
      <c r="F95" s="28" t="s">
        <v>258</v>
      </c>
      <c r="G95" s="55" t="s">
        <v>338</v>
      </c>
      <c r="H95" s="29">
        <v>3314852</v>
      </c>
      <c r="I95" s="29">
        <v>0</v>
      </c>
      <c r="J95" s="29">
        <v>3314852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12</v>
      </c>
      <c r="C96" s="34">
        <v>4</v>
      </c>
      <c r="D96" s="35">
        <v>2</v>
      </c>
      <c r="E96" s="36"/>
      <c r="F96" s="28" t="s">
        <v>258</v>
      </c>
      <c r="G96" s="55" t="s">
        <v>339</v>
      </c>
      <c r="H96" s="29">
        <v>30460</v>
      </c>
      <c r="I96" s="29">
        <v>0</v>
      </c>
      <c r="J96" s="29">
        <v>30000</v>
      </c>
      <c r="K96" s="29">
        <v>460</v>
      </c>
      <c r="L96" s="30">
        <v>0</v>
      </c>
      <c r="M96" s="30">
        <v>98.48</v>
      </c>
      <c r="N96" s="30">
        <v>1.51</v>
      </c>
    </row>
    <row r="97" spans="1:14" ht="12.75">
      <c r="A97" s="34">
        <v>6</v>
      </c>
      <c r="B97" s="34">
        <v>1</v>
      </c>
      <c r="C97" s="34">
        <v>9</v>
      </c>
      <c r="D97" s="35">
        <v>2</v>
      </c>
      <c r="E97" s="36"/>
      <c r="F97" s="28" t="s">
        <v>258</v>
      </c>
      <c r="G97" s="55" t="s">
        <v>340</v>
      </c>
      <c r="H97" s="29">
        <v>4523519.17</v>
      </c>
      <c r="I97" s="29">
        <v>0</v>
      </c>
      <c r="J97" s="29">
        <v>4523519.17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6</v>
      </c>
      <c r="C98" s="34">
        <v>7</v>
      </c>
      <c r="D98" s="35">
        <v>2</v>
      </c>
      <c r="E98" s="36"/>
      <c r="F98" s="28" t="s">
        <v>258</v>
      </c>
      <c r="G98" s="55" t="s">
        <v>341</v>
      </c>
      <c r="H98" s="29">
        <v>2596205.7</v>
      </c>
      <c r="I98" s="29">
        <v>0</v>
      </c>
      <c r="J98" s="29">
        <v>2596205.7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2</v>
      </c>
      <c r="C99" s="34">
        <v>9</v>
      </c>
      <c r="D99" s="35">
        <v>2</v>
      </c>
      <c r="E99" s="36"/>
      <c r="F99" s="28" t="s">
        <v>258</v>
      </c>
      <c r="G99" s="55" t="s">
        <v>342</v>
      </c>
      <c r="H99" s="29">
        <v>1158200.24</v>
      </c>
      <c r="I99" s="29">
        <v>0</v>
      </c>
      <c r="J99" s="29">
        <v>1158200.24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28" t="s">
        <v>258</v>
      </c>
      <c r="G100" s="55" t="s">
        <v>265</v>
      </c>
      <c r="H100" s="29">
        <v>1891755</v>
      </c>
      <c r="I100" s="29">
        <v>0</v>
      </c>
      <c r="J100" s="29">
        <v>1891755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28" t="s">
        <v>258</v>
      </c>
      <c r="G101" s="55" t="s">
        <v>343</v>
      </c>
      <c r="H101" s="29">
        <v>1934300</v>
      </c>
      <c r="I101" s="29">
        <v>0</v>
      </c>
      <c r="J101" s="29">
        <v>1934300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28" t="s">
        <v>258</v>
      </c>
      <c r="G102" s="55" t="s">
        <v>344</v>
      </c>
      <c r="H102" s="29">
        <v>1099078.73</v>
      </c>
      <c r="I102" s="29">
        <v>0</v>
      </c>
      <c r="J102" s="29">
        <v>1099078.73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28" t="s">
        <v>258</v>
      </c>
      <c r="G103" s="55" t="s">
        <v>345</v>
      </c>
      <c r="H103" s="29">
        <v>3000000</v>
      </c>
      <c r="I103" s="29">
        <v>0</v>
      </c>
      <c r="J103" s="29">
        <v>3000000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8</v>
      </c>
      <c r="C104" s="34">
        <v>8</v>
      </c>
      <c r="D104" s="35">
        <v>2</v>
      </c>
      <c r="E104" s="36"/>
      <c r="F104" s="28" t="s">
        <v>258</v>
      </c>
      <c r="G104" s="55" t="s">
        <v>346</v>
      </c>
      <c r="H104" s="29">
        <v>6332370.25</v>
      </c>
      <c r="I104" s="29">
        <v>0</v>
      </c>
      <c r="J104" s="29">
        <v>6332370.25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28" t="s">
        <v>258</v>
      </c>
      <c r="G105" s="55" t="s">
        <v>266</v>
      </c>
      <c r="H105" s="29">
        <v>0</v>
      </c>
      <c r="I105" s="29">
        <v>0</v>
      </c>
      <c r="J105" s="29">
        <v>0</v>
      </c>
      <c r="K105" s="29">
        <v>0</v>
      </c>
      <c r="L105" s="30"/>
      <c r="M105" s="30"/>
      <c r="N105" s="30"/>
    </row>
    <row r="106" spans="1:1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28" t="s">
        <v>258</v>
      </c>
      <c r="G106" s="55" t="s">
        <v>347</v>
      </c>
      <c r="H106" s="29">
        <v>5399250.64</v>
      </c>
      <c r="I106" s="29">
        <v>0</v>
      </c>
      <c r="J106" s="29">
        <v>5399250.64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28" t="s">
        <v>258</v>
      </c>
      <c r="G107" s="55" t="s">
        <v>348</v>
      </c>
      <c r="H107" s="29">
        <v>9745065.3</v>
      </c>
      <c r="I107" s="29">
        <v>0</v>
      </c>
      <c r="J107" s="29">
        <v>9650000</v>
      </c>
      <c r="K107" s="29">
        <v>95065.3</v>
      </c>
      <c r="L107" s="30">
        <v>0</v>
      </c>
      <c r="M107" s="30">
        <v>99.02</v>
      </c>
      <c r="N107" s="30">
        <v>0.97</v>
      </c>
    </row>
    <row r="108" spans="1:14" ht="12.75">
      <c r="A108" s="34">
        <v>6</v>
      </c>
      <c r="B108" s="34">
        <v>4</v>
      </c>
      <c r="C108" s="34">
        <v>5</v>
      </c>
      <c r="D108" s="35">
        <v>2</v>
      </c>
      <c r="E108" s="36"/>
      <c r="F108" s="28" t="s">
        <v>258</v>
      </c>
      <c r="G108" s="55" t="s">
        <v>349</v>
      </c>
      <c r="H108" s="29">
        <v>5683170</v>
      </c>
      <c r="I108" s="29">
        <v>0</v>
      </c>
      <c r="J108" s="29">
        <v>5683170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28" t="s">
        <v>258</v>
      </c>
      <c r="G109" s="55" t="s">
        <v>350</v>
      </c>
      <c r="H109" s="29">
        <v>4826664.05</v>
      </c>
      <c r="I109" s="29">
        <v>0</v>
      </c>
      <c r="J109" s="29">
        <v>4826664.05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8</v>
      </c>
      <c r="C110" s="34">
        <v>9</v>
      </c>
      <c r="D110" s="35">
        <v>2</v>
      </c>
      <c r="E110" s="36"/>
      <c r="F110" s="28" t="s">
        <v>258</v>
      </c>
      <c r="G110" s="55" t="s">
        <v>351</v>
      </c>
      <c r="H110" s="29">
        <v>6630599.84</v>
      </c>
      <c r="I110" s="29">
        <v>0</v>
      </c>
      <c r="J110" s="29">
        <v>6630599.84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28" t="s">
        <v>258</v>
      </c>
      <c r="G111" s="55" t="s">
        <v>352</v>
      </c>
      <c r="H111" s="29">
        <v>11117719.71</v>
      </c>
      <c r="I111" s="29">
        <v>0</v>
      </c>
      <c r="J111" s="29">
        <v>11117719.71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28" t="s">
        <v>258</v>
      </c>
      <c r="G112" s="55" t="s">
        <v>353</v>
      </c>
      <c r="H112" s="29">
        <v>27851721.86</v>
      </c>
      <c r="I112" s="29">
        <v>0</v>
      </c>
      <c r="J112" s="29">
        <v>27851721.86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28" t="s">
        <v>258</v>
      </c>
      <c r="G113" s="55" t="s">
        <v>354</v>
      </c>
      <c r="H113" s="29">
        <v>1958072</v>
      </c>
      <c r="I113" s="29">
        <v>0</v>
      </c>
      <c r="J113" s="29">
        <v>1958072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28" t="s">
        <v>258</v>
      </c>
      <c r="G114" s="55" t="s">
        <v>355</v>
      </c>
      <c r="H114" s="29">
        <v>4055000</v>
      </c>
      <c r="I114" s="29">
        <v>0</v>
      </c>
      <c r="J114" s="29">
        <v>4055000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28" t="s">
        <v>258</v>
      </c>
      <c r="G115" s="55" t="s">
        <v>356</v>
      </c>
      <c r="H115" s="29">
        <v>3035250</v>
      </c>
      <c r="I115" s="29">
        <v>0</v>
      </c>
      <c r="J115" s="29">
        <v>3035250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28" t="s">
        <v>258</v>
      </c>
      <c r="G116" s="55" t="s">
        <v>357</v>
      </c>
      <c r="H116" s="29">
        <v>8647780</v>
      </c>
      <c r="I116" s="29">
        <v>0</v>
      </c>
      <c r="J116" s="29">
        <v>8647780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28" t="s">
        <v>258</v>
      </c>
      <c r="G117" s="55" t="s">
        <v>358</v>
      </c>
      <c r="H117" s="29">
        <v>3874626.23</v>
      </c>
      <c r="I117" s="29">
        <v>0</v>
      </c>
      <c r="J117" s="29">
        <v>3874626.23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28" t="s">
        <v>258</v>
      </c>
      <c r="G118" s="55" t="s">
        <v>359</v>
      </c>
      <c r="H118" s="29">
        <v>3000000</v>
      </c>
      <c r="I118" s="29">
        <v>0</v>
      </c>
      <c r="J118" s="29">
        <v>3000000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5</v>
      </c>
      <c r="C119" s="34">
        <v>7</v>
      </c>
      <c r="D119" s="35">
        <v>2</v>
      </c>
      <c r="E119" s="36"/>
      <c r="F119" s="28" t="s">
        <v>258</v>
      </c>
      <c r="G119" s="55" t="s">
        <v>360</v>
      </c>
      <c r="H119" s="29">
        <v>4428604</v>
      </c>
      <c r="I119" s="29">
        <v>0</v>
      </c>
      <c r="J119" s="29">
        <v>4428604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28" t="s">
        <v>258</v>
      </c>
      <c r="G120" s="55" t="s">
        <v>361</v>
      </c>
      <c r="H120" s="29">
        <v>6811000</v>
      </c>
      <c r="I120" s="29">
        <v>0</v>
      </c>
      <c r="J120" s="29">
        <v>6811000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28" t="s">
        <v>258</v>
      </c>
      <c r="G121" s="55" t="s">
        <v>267</v>
      </c>
      <c r="H121" s="29">
        <v>0</v>
      </c>
      <c r="I121" s="29">
        <v>0</v>
      </c>
      <c r="J121" s="29">
        <v>0</v>
      </c>
      <c r="K121" s="29">
        <v>0</v>
      </c>
      <c r="L121" s="30"/>
      <c r="M121" s="30"/>
      <c r="N121" s="30"/>
    </row>
    <row r="122" spans="1:1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28" t="s">
        <v>258</v>
      </c>
      <c r="G122" s="55" t="s">
        <v>362</v>
      </c>
      <c r="H122" s="29">
        <v>3678140</v>
      </c>
      <c r="I122" s="29">
        <v>0</v>
      </c>
      <c r="J122" s="29">
        <v>3678140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28" t="s">
        <v>258</v>
      </c>
      <c r="G123" s="55" t="s">
        <v>363</v>
      </c>
      <c r="H123" s="29">
        <v>310190</v>
      </c>
      <c r="I123" s="29">
        <v>0</v>
      </c>
      <c r="J123" s="29">
        <v>310190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28" t="s">
        <v>258</v>
      </c>
      <c r="G124" s="55" t="s">
        <v>268</v>
      </c>
      <c r="H124" s="29">
        <v>4381600</v>
      </c>
      <c r="I124" s="29">
        <v>0</v>
      </c>
      <c r="J124" s="29">
        <v>4381600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3</v>
      </c>
      <c r="C125" s="34">
        <v>8</v>
      </c>
      <c r="D125" s="35">
        <v>2</v>
      </c>
      <c r="E125" s="36"/>
      <c r="F125" s="28" t="s">
        <v>258</v>
      </c>
      <c r="G125" s="55" t="s">
        <v>269</v>
      </c>
      <c r="H125" s="29">
        <v>6825477.73</v>
      </c>
      <c r="I125" s="29">
        <v>0</v>
      </c>
      <c r="J125" s="29">
        <v>6825477.73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28" t="s">
        <v>258</v>
      </c>
      <c r="G126" s="55" t="s">
        <v>364</v>
      </c>
      <c r="H126" s="29">
        <v>1381000</v>
      </c>
      <c r="I126" s="29">
        <v>0</v>
      </c>
      <c r="J126" s="29">
        <v>1381000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28" t="s">
        <v>258</v>
      </c>
      <c r="G127" s="55" t="s">
        <v>365</v>
      </c>
      <c r="H127" s="29">
        <v>1160000</v>
      </c>
      <c r="I127" s="29">
        <v>0</v>
      </c>
      <c r="J127" s="29">
        <v>1160000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9</v>
      </c>
      <c r="D128" s="35">
        <v>2</v>
      </c>
      <c r="E128" s="36"/>
      <c r="F128" s="28" t="s">
        <v>258</v>
      </c>
      <c r="G128" s="55" t="s">
        <v>366</v>
      </c>
      <c r="H128" s="29">
        <v>393500</v>
      </c>
      <c r="I128" s="29">
        <v>0</v>
      </c>
      <c r="J128" s="29">
        <v>393500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6</v>
      </c>
      <c r="C129" s="34">
        <v>9</v>
      </c>
      <c r="D129" s="35">
        <v>2</v>
      </c>
      <c r="E129" s="36"/>
      <c r="F129" s="28" t="s">
        <v>258</v>
      </c>
      <c r="G129" s="55" t="s">
        <v>367</v>
      </c>
      <c r="H129" s="29">
        <v>570000</v>
      </c>
      <c r="I129" s="29">
        <v>0</v>
      </c>
      <c r="J129" s="29">
        <v>570000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28" t="s">
        <v>258</v>
      </c>
      <c r="G130" s="55" t="s">
        <v>368</v>
      </c>
      <c r="H130" s="29">
        <v>1863400</v>
      </c>
      <c r="I130" s="29">
        <v>0</v>
      </c>
      <c r="J130" s="29">
        <v>1863400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28" t="s">
        <v>258</v>
      </c>
      <c r="G131" s="55" t="s">
        <v>369</v>
      </c>
      <c r="H131" s="29">
        <v>9106510.25</v>
      </c>
      <c r="I131" s="29">
        <v>0</v>
      </c>
      <c r="J131" s="29">
        <v>9106510.25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28" t="s">
        <v>258</v>
      </c>
      <c r="G132" s="55" t="s">
        <v>370</v>
      </c>
      <c r="H132" s="29">
        <v>294509.57</v>
      </c>
      <c r="I132" s="29">
        <v>0</v>
      </c>
      <c r="J132" s="29">
        <v>294509.57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28" t="s">
        <v>258</v>
      </c>
      <c r="G133" s="55" t="s">
        <v>371</v>
      </c>
      <c r="H133" s="29">
        <v>2377000</v>
      </c>
      <c r="I133" s="29">
        <v>0</v>
      </c>
      <c r="J133" s="29">
        <v>2377000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28" t="s">
        <v>258</v>
      </c>
      <c r="G134" s="55" t="s">
        <v>372</v>
      </c>
      <c r="H134" s="29">
        <v>0</v>
      </c>
      <c r="I134" s="29">
        <v>0</v>
      </c>
      <c r="J134" s="29">
        <v>0</v>
      </c>
      <c r="K134" s="29">
        <v>0</v>
      </c>
      <c r="L134" s="30"/>
      <c r="M134" s="30"/>
      <c r="N134" s="30"/>
    </row>
    <row r="135" spans="1:1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28" t="s">
        <v>258</v>
      </c>
      <c r="G135" s="55" t="s">
        <v>373</v>
      </c>
      <c r="H135" s="29">
        <v>2202000</v>
      </c>
      <c r="I135" s="29">
        <v>0</v>
      </c>
      <c r="J135" s="29">
        <v>2202000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28" t="s">
        <v>258</v>
      </c>
      <c r="G136" s="55" t="s">
        <v>374</v>
      </c>
      <c r="H136" s="29">
        <v>6067991</v>
      </c>
      <c r="I136" s="29">
        <v>0</v>
      </c>
      <c r="J136" s="29">
        <v>6067991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28" t="s">
        <v>258</v>
      </c>
      <c r="G137" s="55" t="s">
        <v>375</v>
      </c>
      <c r="H137" s="29">
        <v>4080000</v>
      </c>
      <c r="I137" s="29">
        <v>0</v>
      </c>
      <c r="J137" s="29">
        <v>4080000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28" t="s">
        <v>258</v>
      </c>
      <c r="G138" s="55" t="s">
        <v>376</v>
      </c>
      <c r="H138" s="29">
        <v>446030.12</v>
      </c>
      <c r="I138" s="29">
        <v>0</v>
      </c>
      <c r="J138" s="29">
        <v>446030.12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28" t="s">
        <v>258</v>
      </c>
      <c r="G139" s="55" t="s">
        <v>377</v>
      </c>
      <c r="H139" s="29">
        <v>1306170.61</v>
      </c>
      <c r="I139" s="29">
        <v>0</v>
      </c>
      <c r="J139" s="29">
        <v>1306170.61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28" t="s">
        <v>258</v>
      </c>
      <c r="G140" s="55" t="s">
        <v>378</v>
      </c>
      <c r="H140" s="29">
        <v>1615797</v>
      </c>
      <c r="I140" s="29">
        <v>0</v>
      </c>
      <c r="J140" s="29">
        <v>1615797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28" t="s">
        <v>258</v>
      </c>
      <c r="G141" s="55" t="s">
        <v>379</v>
      </c>
      <c r="H141" s="29">
        <v>2500000</v>
      </c>
      <c r="I141" s="29">
        <v>0</v>
      </c>
      <c r="J141" s="29">
        <v>2500000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28" t="s">
        <v>258</v>
      </c>
      <c r="G142" s="55" t="s">
        <v>380</v>
      </c>
      <c r="H142" s="29">
        <v>11483288</v>
      </c>
      <c r="I142" s="29">
        <v>0</v>
      </c>
      <c r="J142" s="29">
        <v>11483288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28" t="s">
        <v>258</v>
      </c>
      <c r="G143" s="55" t="s">
        <v>381</v>
      </c>
      <c r="H143" s="29">
        <v>214560</v>
      </c>
      <c r="I143" s="29">
        <v>0</v>
      </c>
      <c r="J143" s="29">
        <v>214560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28" t="s">
        <v>258</v>
      </c>
      <c r="G144" s="55" t="s">
        <v>382</v>
      </c>
      <c r="H144" s="29">
        <v>4419748</v>
      </c>
      <c r="I144" s="29">
        <v>0</v>
      </c>
      <c r="J144" s="29">
        <v>4419748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28" t="s">
        <v>258</v>
      </c>
      <c r="G145" s="55" t="s">
        <v>383</v>
      </c>
      <c r="H145" s="29">
        <v>9549021.5</v>
      </c>
      <c r="I145" s="29">
        <v>0</v>
      </c>
      <c r="J145" s="29">
        <v>9549021.5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28" t="s">
        <v>258</v>
      </c>
      <c r="G146" s="55" t="s">
        <v>270</v>
      </c>
      <c r="H146" s="29">
        <v>3720561.91</v>
      </c>
      <c r="I146" s="29">
        <v>0</v>
      </c>
      <c r="J146" s="29">
        <v>3702518.1</v>
      </c>
      <c r="K146" s="29">
        <v>18043.81</v>
      </c>
      <c r="L146" s="30">
        <v>0</v>
      </c>
      <c r="M146" s="30">
        <v>99.51</v>
      </c>
      <c r="N146" s="30">
        <v>0.48</v>
      </c>
    </row>
    <row r="147" spans="1:1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28" t="s">
        <v>258</v>
      </c>
      <c r="G147" s="55" t="s">
        <v>384</v>
      </c>
      <c r="H147" s="29">
        <v>6511058.58</v>
      </c>
      <c r="I147" s="29">
        <v>0</v>
      </c>
      <c r="J147" s="29">
        <v>6511058.58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28" t="s">
        <v>258</v>
      </c>
      <c r="G148" s="55" t="s">
        <v>385</v>
      </c>
      <c r="H148" s="29">
        <v>1035750</v>
      </c>
      <c r="I148" s="29">
        <v>0</v>
      </c>
      <c r="J148" s="29">
        <v>1035750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28" t="s">
        <v>258</v>
      </c>
      <c r="G149" s="55" t="s">
        <v>386</v>
      </c>
      <c r="H149" s="29">
        <v>4424558.9</v>
      </c>
      <c r="I149" s="29">
        <v>0</v>
      </c>
      <c r="J149" s="29">
        <v>4424500</v>
      </c>
      <c r="K149" s="29">
        <v>58.9</v>
      </c>
      <c r="L149" s="30">
        <v>0</v>
      </c>
      <c r="M149" s="30">
        <v>99.99</v>
      </c>
      <c r="N149" s="30">
        <v>0</v>
      </c>
    </row>
    <row r="150" spans="1:14" ht="12.75">
      <c r="A150" s="34">
        <v>6</v>
      </c>
      <c r="B150" s="34">
        <v>7</v>
      </c>
      <c r="C150" s="34">
        <v>6</v>
      </c>
      <c r="D150" s="35">
        <v>2</v>
      </c>
      <c r="E150" s="36"/>
      <c r="F150" s="28" t="s">
        <v>258</v>
      </c>
      <c r="G150" s="55" t="s">
        <v>387</v>
      </c>
      <c r="H150" s="29">
        <v>5337686.73</v>
      </c>
      <c r="I150" s="29">
        <v>0</v>
      </c>
      <c r="J150" s="29">
        <v>5337686.73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28" t="s">
        <v>258</v>
      </c>
      <c r="G151" s="55" t="s">
        <v>388</v>
      </c>
      <c r="H151" s="29">
        <v>2240000</v>
      </c>
      <c r="I151" s="29">
        <v>0</v>
      </c>
      <c r="J151" s="29">
        <v>2240000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28" t="s">
        <v>258</v>
      </c>
      <c r="G152" s="55" t="s">
        <v>389</v>
      </c>
      <c r="H152" s="29">
        <v>0</v>
      </c>
      <c r="I152" s="29">
        <v>0</v>
      </c>
      <c r="J152" s="29">
        <v>0</v>
      </c>
      <c r="K152" s="29">
        <v>0</v>
      </c>
      <c r="L152" s="30"/>
      <c r="M152" s="30"/>
      <c r="N152" s="30"/>
    </row>
    <row r="153" spans="1:1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28" t="s">
        <v>258</v>
      </c>
      <c r="G153" s="55" t="s">
        <v>272</v>
      </c>
      <c r="H153" s="29">
        <v>3637457.1</v>
      </c>
      <c r="I153" s="29">
        <v>0</v>
      </c>
      <c r="J153" s="29">
        <v>3637457.1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28" t="s">
        <v>258</v>
      </c>
      <c r="G154" s="55" t="s">
        <v>390</v>
      </c>
      <c r="H154" s="29">
        <v>2292545</v>
      </c>
      <c r="I154" s="29">
        <v>0</v>
      </c>
      <c r="J154" s="29">
        <v>2292545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28" t="s">
        <v>258</v>
      </c>
      <c r="G155" s="55" t="s">
        <v>273</v>
      </c>
      <c r="H155" s="29">
        <v>6600000</v>
      </c>
      <c r="I155" s="29">
        <v>0</v>
      </c>
      <c r="J155" s="29">
        <v>6600000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28" t="s">
        <v>258</v>
      </c>
      <c r="G156" s="55" t="s">
        <v>391</v>
      </c>
      <c r="H156" s="29">
        <v>6800000</v>
      </c>
      <c r="I156" s="29">
        <v>0</v>
      </c>
      <c r="J156" s="29">
        <v>6800000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28" t="s">
        <v>258</v>
      </c>
      <c r="G157" s="55" t="s">
        <v>392</v>
      </c>
      <c r="H157" s="29">
        <v>3564914</v>
      </c>
      <c r="I157" s="29">
        <v>0</v>
      </c>
      <c r="J157" s="29">
        <v>3541750</v>
      </c>
      <c r="K157" s="29">
        <v>23164</v>
      </c>
      <c r="L157" s="30">
        <v>0</v>
      </c>
      <c r="M157" s="30">
        <v>99.35</v>
      </c>
      <c r="N157" s="30">
        <v>0.64</v>
      </c>
    </row>
    <row r="158" spans="1:14" ht="12.75">
      <c r="A158" s="34">
        <v>6</v>
      </c>
      <c r="B158" s="34">
        <v>4</v>
      </c>
      <c r="C158" s="34">
        <v>6</v>
      </c>
      <c r="D158" s="35">
        <v>2</v>
      </c>
      <c r="E158" s="36"/>
      <c r="F158" s="28" t="s">
        <v>258</v>
      </c>
      <c r="G158" s="55" t="s">
        <v>393</v>
      </c>
      <c r="H158" s="29">
        <v>2616863.2</v>
      </c>
      <c r="I158" s="29">
        <v>0</v>
      </c>
      <c r="J158" s="29">
        <v>2553056</v>
      </c>
      <c r="K158" s="29">
        <v>63807.2</v>
      </c>
      <c r="L158" s="30">
        <v>0</v>
      </c>
      <c r="M158" s="30">
        <v>97.56</v>
      </c>
      <c r="N158" s="30">
        <v>2.43</v>
      </c>
    </row>
    <row r="159" spans="1:14" ht="12.75">
      <c r="A159" s="34">
        <v>6</v>
      </c>
      <c r="B159" s="34">
        <v>7</v>
      </c>
      <c r="C159" s="34">
        <v>7</v>
      </c>
      <c r="D159" s="35">
        <v>2</v>
      </c>
      <c r="E159" s="36"/>
      <c r="F159" s="28" t="s">
        <v>258</v>
      </c>
      <c r="G159" s="55" t="s">
        <v>394</v>
      </c>
      <c r="H159" s="29">
        <v>4400000</v>
      </c>
      <c r="I159" s="29">
        <v>0</v>
      </c>
      <c r="J159" s="29">
        <v>4400000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28" t="s">
        <v>258</v>
      </c>
      <c r="G160" s="55" t="s">
        <v>395</v>
      </c>
      <c r="H160" s="29">
        <v>3582470.58</v>
      </c>
      <c r="I160" s="29">
        <v>0</v>
      </c>
      <c r="J160" s="29">
        <v>3582470.58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28" t="s">
        <v>258</v>
      </c>
      <c r="G161" s="55" t="s">
        <v>396</v>
      </c>
      <c r="H161" s="29">
        <v>3077567</v>
      </c>
      <c r="I161" s="29">
        <v>0</v>
      </c>
      <c r="J161" s="29">
        <v>3077567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7</v>
      </c>
      <c r="D162" s="35">
        <v>2</v>
      </c>
      <c r="E162" s="36"/>
      <c r="F162" s="28" t="s">
        <v>258</v>
      </c>
      <c r="G162" s="55" t="s">
        <v>397</v>
      </c>
      <c r="H162" s="29">
        <v>2166000</v>
      </c>
      <c r="I162" s="29">
        <v>0</v>
      </c>
      <c r="J162" s="29">
        <v>2166000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28" t="s">
        <v>258</v>
      </c>
      <c r="G163" s="55" t="s">
        <v>398</v>
      </c>
      <c r="H163" s="29">
        <v>0</v>
      </c>
      <c r="I163" s="29">
        <v>0</v>
      </c>
      <c r="J163" s="29">
        <v>0</v>
      </c>
      <c r="K163" s="29">
        <v>0</v>
      </c>
      <c r="L163" s="30"/>
      <c r="M163" s="30"/>
      <c r="N163" s="30"/>
    </row>
    <row r="164" spans="1:1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28" t="s">
        <v>258</v>
      </c>
      <c r="G164" s="55" t="s">
        <v>399</v>
      </c>
      <c r="H164" s="29">
        <v>8058139.89</v>
      </c>
      <c r="I164" s="29">
        <v>0</v>
      </c>
      <c r="J164" s="29">
        <v>8011579.65</v>
      </c>
      <c r="K164" s="29">
        <v>46560.24</v>
      </c>
      <c r="L164" s="30">
        <v>0</v>
      </c>
      <c r="M164" s="30">
        <v>99.42</v>
      </c>
      <c r="N164" s="30">
        <v>0.57</v>
      </c>
    </row>
    <row r="165" spans="1:1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28" t="s">
        <v>258</v>
      </c>
      <c r="G165" s="55" t="s">
        <v>400</v>
      </c>
      <c r="H165" s="29">
        <v>21569</v>
      </c>
      <c r="I165" s="29">
        <v>0</v>
      </c>
      <c r="J165" s="29">
        <v>0</v>
      </c>
      <c r="K165" s="29">
        <v>21569</v>
      </c>
      <c r="L165" s="30">
        <v>0</v>
      </c>
      <c r="M165" s="30">
        <v>0</v>
      </c>
      <c r="N165" s="30">
        <v>100</v>
      </c>
    </row>
    <row r="166" spans="1:1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28" t="s">
        <v>258</v>
      </c>
      <c r="G166" s="55" t="s">
        <v>401</v>
      </c>
      <c r="H166" s="29">
        <v>4445000</v>
      </c>
      <c r="I166" s="29">
        <v>0</v>
      </c>
      <c r="J166" s="29">
        <v>4445000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28" t="s">
        <v>258</v>
      </c>
      <c r="G167" s="55" t="s">
        <v>402</v>
      </c>
      <c r="H167" s="29">
        <v>2928150</v>
      </c>
      <c r="I167" s="29">
        <v>0</v>
      </c>
      <c r="J167" s="29">
        <v>2928150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28" t="s">
        <v>258</v>
      </c>
      <c r="G168" s="55" t="s">
        <v>403</v>
      </c>
      <c r="H168" s="29">
        <v>3530743.08</v>
      </c>
      <c r="I168" s="29">
        <v>0</v>
      </c>
      <c r="J168" s="29">
        <v>3530743.08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4</v>
      </c>
      <c r="C169" s="34">
        <v>8</v>
      </c>
      <c r="D169" s="35">
        <v>2</v>
      </c>
      <c r="E169" s="36"/>
      <c r="F169" s="28" t="s">
        <v>258</v>
      </c>
      <c r="G169" s="55" t="s">
        <v>404</v>
      </c>
      <c r="H169" s="29">
        <v>14581346.14</v>
      </c>
      <c r="I169" s="29">
        <v>0</v>
      </c>
      <c r="J169" s="29">
        <v>14581346.14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28" t="s">
        <v>258</v>
      </c>
      <c r="G170" s="55" t="s">
        <v>405</v>
      </c>
      <c r="H170" s="29">
        <v>5334054</v>
      </c>
      <c r="I170" s="29">
        <v>0</v>
      </c>
      <c r="J170" s="29">
        <v>5334054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9</v>
      </c>
      <c r="D171" s="35">
        <v>2</v>
      </c>
      <c r="E171" s="36"/>
      <c r="F171" s="28" t="s">
        <v>258</v>
      </c>
      <c r="G171" s="55" t="s">
        <v>406</v>
      </c>
      <c r="H171" s="29">
        <v>500000</v>
      </c>
      <c r="I171" s="29">
        <v>0</v>
      </c>
      <c r="J171" s="29">
        <v>500000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28" t="s">
        <v>258</v>
      </c>
      <c r="G172" s="55" t="s">
        <v>407</v>
      </c>
      <c r="H172" s="29">
        <v>1618300</v>
      </c>
      <c r="I172" s="29">
        <v>0</v>
      </c>
      <c r="J172" s="29">
        <v>1618300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28" t="s">
        <v>258</v>
      </c>
      <c r="G173" s="55" t="s">
        <v>408</v>
      </c>
      <c r="H173" s="29">
        <v>6819614</v>
      </c>
      <c r="I173" s="29">
        <v>0</v>
      </c>
      <c r="J173" s="29">
        <v>6819614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28" t="s">
        <v>258</v>
      </c>
      <c r="G174" s="55" t="s">
        <v>274</v>
      </c>
      <c r="H174" s="29">
        <v>8416522.41</v>
      </c>
      <c r="I174" s="29">
        <v>0</v>
      </c>
      <c r="J174" s="29">
        <v>8416522.41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28" t="s">
        <v>258</v>
      </c>
      <c r="G175" s="55" t="s">
        <v>409</v>
      </c>
      <c r="H175" s="29">
        <v>0</v>
      </c>
      <c r="I175" s="29">
        <v>0</v>
      </c>
      <c r="J175" s="29">
        <v>0</v>
      </c>
      <c r="K175" s="29">
        <v>0</v>
      </c>
      <c r="L175" s="30"/>
      <c r="M175" s="30"/>
      <c r="N175" s="30"/>
    </row>
    <row r="176" spans="1:1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28" t="s">
        <v>258</v>
      </c>
      <c r="G176" s="55" t="s">
        <v>410</v>
      </c>
      <c r="H176" s="29">
        <v>2271700</v>
      </c>
      <c r="I176" s="29">
        <v>0</v>
      </c>
      <c r="J176" s="29">
        <v>2271700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28" t="s">
        <v>258</v>
      </c>
      <c r="G177" s="55" t="s">
        <v>411</v>
      </c>
      <c r="H177" s="29">
        <v>4642331.88</v>
      </c>
      <c r="I177" s="29">
        <v>0</v>
      </c>
      <c r="J177" s="29">
        <v>4642331.88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28" t="s">
        <v>258</v>
      </c>
      <c r="G178" s="55" t="s">
        <v>412</v>
      </c>
      <c r="H178" s="29">
        <v>3844000</v>
      </c>
      <c r="I178" s="29">
        <v>0</v>
      </c>
      <c r="J178" s="29">
        <v>3844000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28" t="s">
        <v>258</v>
      </c>
      <c r="G179" s="55" t="s">
        <v>413</v>
      </c>
      <c r="H179" s="29">
        <v>1802500</v>
      </c>
      <c r="I179" s="29">
        <v>0</v>
      </c>
      <c r="J179" s="29">
        <v>1802500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28" t="s">
        <v>258</v>
      </c>
      <c r="G180" s="55" t="s">
        <v>414</v>
      </c>
      <c r="H180" s="29">
        <v>4914635</v>
      </c>
      <c r="I180" s="29">
        <v>0</v>
      </c>
      <c r="J180" s="29">
        <v>4914635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28" t="s">
        <v>258</v>
      </c>
      <c r="G181" s="55" t="s">
        <v>415</v>
      </c>
      <c r="H181" s="29">
        <v>15034619</v>
      </c>
      <c r="I181" s="29">
        <v>0</v>
      </c>
      <c r="J181" s="29">
        <v>15033870</v>
      </c>
      <c r="K181" s="29">
        <v>749</v>
      </c>
      <c r="L181" s="30">
        <v>0</v>
      </c>
      <c r="M181" s="30">
        <v>99.99</v>
      </c>
      <c r="N181" s="30">
        <v>0</v>
      </c>
    </row>
    <row r="182" spans="1:1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28" t="s">
        <v>258</v>
      </c>
      <c r="G182" s="55" t="s">
        <v>416</v>
      </c>
      <c r="H182" s="29">
        <v>1534142.72</v>
      </c>
      <c r="I182" s="29">
        <v>0</v>
      </c>
      <c r="J182" s="29">
        <v>1534142.72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28" t="s">
        <v>258</v>
      </c>
      <c r="G183" s="55" t="s">
        <v>417</v>
      </c>
      <c r="H183" s="29">
        <v>3613675</v>
      </c>
      <c r="I183" s="29">
        <v>0</v>
      </c>
      <c r="J183" s="29">
        <v>3613675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28" t="s">
        <v>258</v>
      </c>
      <c r="G184" s="55" t="s">
        <v>418</v>
      </c>
      <c r="H184" s="29">
        <v>2380000</v>
      </c>
      <c r="I184" s="29">
        <v>0</v>
      </c>
      <c r="J184" s="29">
        <v>2380000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28" t="s">
        <v>258</v>
      </c>
      <c r="G185" s="55" t="s">
        <v>419</v>
      </c>
      <c r="H185" s="29">
        <v>11330850</v>
      </c>
      <c r="I185" s="29">
        <v>0</v>
      </c>
      <c r="J185" s="29">
        <v>11330850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28" t="s">
        <v>258</v>
      </c>
      <c r="G186" s="55" t="s">
        <v>420</v>
      </c>
      <c r="H186" s="29">
        <v>1317500</v>
      </c>
      <c r="I186" s="29">
        <v>0</v>
      </c>
      <c r="J186" s="29">
        <v>1317500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28" t="s">
        <v>258</v>
      </c>
      <c r="G187" s="55" t="s">
        <v>421</v>
      </c>
      <c r="H187" s="29">
        <v>20852276</v>
      </c>
      <c r="I187" s="29">
        <v>0</v>
      </c>
      <c r="J187" s="29">
        <v>20852276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28" t="s">
        <v>258</v>
      </c>
      <c r="G188" s="55" t="s">
        <v>422</v>
      </c>
      <c r="H188" s="29">
        <v>2143407.82</v>
      </c>
      <c r="I188" s="29">
        <v>0</v>
      </c>
      <c r="J188" s="29">
        <v>2143407.82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28" t="s">
        <v>258</v>
      </c>
      <c r="G189" s="55" t="s">
        <v>423</v>
      </c>
      <c r="H189" s="29">
        <v>5563664.17</v>
      </c>
      <c r="I189" s="29">
        <v>0</v>
      </c>
      <c r="J189" s="29">
        <v>5563664.17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28" t="s">
        <v>258</v>
      </c>
      <c r="G190" s="55" t="s">
        <v>424</v>
      </c>
      <c r="H190" s="29">
        <v>4671640</v>
      </c>
      <c r="I190" s="29">
        <v>0</v>
      </c>
      <c r="J190" s="29">
        <v>4671640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7</v>
      </c>
      <c r="C191" s="34">
        <v>2</v>
      </c>
      <c r="D191" s="35">
        <v>3</v>
      </c>
      <c r="E191" s="36"/>
      <c r="F191" s="28" t="s">
        <v>258</v>
      </c>
      <c r="G191" s="55" t="s">
        <v>425</v>
      </c>
      <c r="H191" s="29">
        <v>5475000</v>
      </c>
      <c r="I191" s="29">
        <v>0</v>
      </c>
      <c r="J191" s="29">
        <v>5475000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9</v>
      </c>
      <c r="C192" s="34">
        <v>1</v>
      </c>
      <c r="D192" s="35">
        <v>3</v>
      </c>
      <c r="E192" s="36"/>
      <c r="F192" s="28" t="s">
        <v>258</v>
      </c>
      <c r="G192" s="55" t="s">
        <v>426</v>
      </c>
      <c r="H192" s="29">
        <v>18700000</v>
      </c>
      <c r="I192" s="29">
        <v>0</v>
      </c>
      <c r="J192" s="29">
        <v>18700000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3</v>
      </c>
      <c r="D193" s="35">
        <v>3</v>
      </c>
      <c r="E193" s="36"/>
      <c r="F193" s="28" t="s">
        <v>258</v>
      </c>
      <c r="G193" s="55" t="s">
        <v>427</v>
      </c>
      <c r="H193" s="29">
        <v>11948500</v>
      </c>
      <c r="I193" s="29">
        <v>0</v>
      </c>
      <c r="J193" s="29">
        <v>11948500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2</v>
      </c>
      <c r="C194" s="34">
        <v>5</v>
      </c>
      <c r="D194" s="35">
        <v>3</v>
      </c>
      <c r="E194" s="36"/>
      <c r="F194" s="28" t="s">
        <v>258</v>
      </c>
      <c r="G194" s="55" t="s">
        <v>428</v>
      </c>
      <c r="H194" s="29">
        <v>3648000</v>
      </c>
      <c r="I194" s="29">
        <v>0</v>
      </c>
      <c r="J194" s="29">
        <v>3648000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5</v>
      </c>
      <c r="C195" s="34">
        <v>5</v>
      </c>
      <c r="D195" s="35">
        <v>3</v>
      </c>
      <c r="E195" s="36"/>
      <c r="F195" s="28" t="s">
        <v>258</v>
      </c>
      <c r="G195" s="55" t="s">
        <v>429</v>
      </c>
      <c r="H195" s="29">
        <v>12419448.32</v>
      </c>
      <c r="I195" s="29">
        <v>0</v>
      </c>
      <c r="J195" s="29">
        <v>12419448.32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7</v>
      </c>
      <c r="D196" s="35">
        <v>3</v>
      </c>
      <c r="E196" s="36"/>
      <c r="F196" s="28" t="s">
        <v>258</v>
      </c>
      <c r="G196" s="55" t="s">
        <v>430</v>
      </c>
      <c r="H196" s="29">
        <v>16536405.95</v>
      </c>
      <c r="I196" s="29">
        <v>0</v>
      </c>
      <c r="J196" s="29">
        <v>16525000</v>
      </c>
      <c r="K196" s="29">
        <v>11405.95</v>
      </c>
      <c r="L196" s="30">
        <v>0</v>
      </c>
      <c r="M196" s="30">
        <v>99.93</v>
      </c>
      <c r="N196" s="30">
        <v>0.06</v>
      </c>
    </row>
    <row r="197" spans="1:14" ht="12.75">
      <c r="A197" s="34">
        <v>6</v>
      </c>
      <c r="B197" s="34">
        <v>12</v>
      </c>
      <c r="C197" s="34">
        <v>2</v>
      </c>
      <c r="D197" s="35">
        <v>3</v>
      </c>
      <c r="E197" s="36"/>
      <c r="F197" s="28" t="s">
        <v>258</v>
      </c>
      <c r="G197" s="55" t="s">
        <v>431</v>
      </c>
      <c r="H197" s="29">
        <v>75000</v>
      </c>
      <c r="I197" s="29">
        <v>0</v>
      </c>
      <c r="J197" s="29">
        <v>75000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258</v>
      </c>
      <c r="G198" s="55" t="s">
        <v>432</v>
      </c>
      <c r="H198" s="29">
        <v>12479432.95</v>
      </c>
      <c r="I198" s="29">
        <v>0</v>
      </c>
      <c r="J198" s="29">
        <v>12479432.95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258</v>
      </c>
      <c r="G199" s="55" t="s">
        <v>433</v>
      </c>
      <c r="H199" s="29">
        <v>4705900</v>
      </c>
      <c r="I199" s="29">
        <v>0</v>
      </c>
      <c r="J199" s="29">
        <v>4705900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258</v>
      </c>
      <c r="G200" s="55" t="s">
        <v>434</v>
      </c>
      <c r="H200" s="29">
        <v>10303000</v>
      </c>
      <c r="I200" s="29">
        <v>0</v>
      </c>
      <c r="J200" s="29">
        <v>10300000</v>
      </c>
      <c r="K200" s="29">
        <v>3000</v>
      </c>
      <c r="L200" s="30">
        <v>0</v>
      </c>
      <c r="M200" s="30">
        <v>99.97</v>
      </c>
      <c r="N200" s="30">
        <v>0.02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258</v>
      </c>
      <c r="G201" s="55" t="s">
        <v>435</v>
      </c>
      <c r="H201" s="29">
        <v>17944856.5</v>
      </c>
      <c r="I201" s="29">
        <v>0</v>
      </c>
      <c r="J201" s="29">
        <v>17007380.32</v>
      </c>
      <c r="K201" s="29">
        <v>937476.18</v>
      </c>
      <c r="L201" s="30">
        <v>0</v>
      </c>
      <c r="M201" s="30">
        <v>94.77</v>
      </c>
      <c r="N201" s="30">
        <v>5.22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258</v>
      </c>
      <c r="G202" s="55" t="s">
        <v>436</v>
      </c>
      <c r="H202" s="29">
        <v>13456445.28</v>
      </c>
      <c r="I202" s="29">
        <v>0</v>
      </c>
      <c r="J202" s="29">
        <v>13456445.28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258</v>
      </c>
      <c r="G203" s="55" t="s">
        <v>437</v>
      </c>
      <c r="H203" s="29">
        <v>16214740.22</v>
      </c>
      <c r="I203" s="29">
        <v>0</v>
      </c>
      <c r="J203" s="29">
        <v>16214740.22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258</v>
      </c>
      <c r="G204" s="55" t="s">
        <v>438</v>
      </c>
      <c r="H204" s="29">
        <v>9440126.94</v>
      </c>
      <c r="I204" s="29">
        <v>0</v>
      </c>
      <c r="J204" s="29">
        <v>9415744</v>
      </c>
      <c r="K204" s="29">
        <v>24382.94</v>
      </c>
      <c r="L204" s="30">
        <v>0</v>
      </c>
      <c r="M204" s="30">
        <v>99.74</v>
      </c>
      <c r="N204" s="30">
        <v>0.25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258</v>
      </c>
      <c r="G205" s="55" t="s">
        <v>439</v>
      </c>
      <c r="H205" s="29">
        <v>1094150.43</v>
      </c>
      <c r="I205" s="29">
        <v>0</v>
      </c>
      <c r="J205" s="29">
        <v>1094150.43</v>
      </c>
      <c r="K205" s="29">
        <v>0</v>
      </c>
      <c r="L205" s="30">
        <v>0</v>
      </c>
      <c r="M205" s="30">
        <v>100</v>
      </c>
      <c r="N205" s="30">
        <v>0</v>
      </c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258</v>
      </c>
      <c r="G206" s="55" t="s">
        <v>440</v>
      </c>
      <c r="H206" s="29">
        <v>7250637.78</v>
      </c>
      <c r="I206" s="29">
        <v>0</v>
      </c>
      <c r="J206" s="29">
        <v>7250637.78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258</v>
      </c>
      <c r="G207" s="55" t="s">
        <v>441</v>
      </c>
      <c r="H207" s="29">
        <v>3726130.55</v>
      </c>
      <c r="I207" s="29">
        <v>0</v>
      </c>
      <c r="J207" s="29">
        <v>3692656</v>
      </c>
      <c r="K207" s="29">
        <v>33474.55</v>
      </c>
      <c r="L207" s="30">
        <v>0</v>
      </c>
      <c r="M207" s="30">
        <v>99.1</v>
      </c>
      <c r="N207" s="30">
        <v>0.89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258</v>
      </c>
      <c r="G208" s="55" t="s">
        <v>442</v>
      </c>
      <c r="H208" s="29">
        <v>10746600</v>
      </c>
      <c r="I208" s="29">
        <v>0</v>
      </c>
      <c r="J208" s="29">
        <v>10746600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258</v>
      </c>
      <c r="G209" s="55" t="s">
        <v>443</v>
      </c>
      <c r="H209" s="29">
        <v>5745560</v>
      </c>
      <c r="I209" s="29">
        <v>0</v>
      </c>
      <c r="J209" s="29">
        <v>5745560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258</v>
      </c>
      <c r="G210" s="55" t="s">
        <v>444</v>
      </c>
      <c r="H210" s="29">
        <v>6915000</v>
      </c>
      <c r="I210" s="29">
        <v>0</v>
      </c>
      <c r="J210" s="29">
        <v>6915000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258</v>
      </c>
      <c r="G211" s="55" t="s">
        <v>445</v>
      </c>
      <c r="H211" s="29">
        <v>3731330</v>
      </c>
      <c r="I211" s="29">
        <v>0</v>
      </c>
      <c r="J211" s="29">
        <v>3731330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258</v>
      </c>
      <c r="G212" s="55" t="s">
        <v>446</v>
      </c>
      <c r="H212" s="29">
        <v>7267875</v>
      </c>
      <c r="I212" s="29">
        <v>0</v>
      </c>
      <c r="J212" s="29">
        <v>7267875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258</v>
      </c>
      <c r="G213" s="55" t="s">
        <v>447</v>
      </c>
      <c r="H213" s="29">
        <v>3827145</v>
      </c>
      <c r="I213" s="29">
        <v>0</v>
      </c>
      <c r="J213" s="29">
        <v>3827145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258</v>
      </c>
      <c r="G214" s="55" t="s">
        <v>448</v>
      </c>
      <c r="H214" s="29">
        <v>4434000</v>
      </c>
      <c r="I214" s="29">
        <v>0</v>
      </c>
      <c r="J214" s="29">
        <v>4434000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258</v>
      </c>
      <c r="G215" s="55" t="s">
        <v>449</v>
      </c>
      <c r="H215" s="29">
        <v>3126900.08</v>
      </c>
      <c r="I215" s="29">
        <v>0</v>
      </c>
      <c r="J215" s="29">
        <v>3126900.08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258</v>
      </c>
      <c r="G216" s="55" t="s">
        <v>450</v>
      </c>
      <c r="H216" s="29">
        <v>7624652.07</v>
      </c>
      <c r="I216" s="29">
        <v>0</v>
      </c>
      <c r="J216" s="29">
        <v>7624652.07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258</v>
      </c>
      <c r="G217" s="55" t="s">
        <v>451</v>
      </c>
      <c r="H217" s="29">
        <v>7514016.36</v>
      </c>
      <c r="I217" s="29">
        <v>0</v>
      </c>
      <c r="J217" s="29">
        <v>7514016.36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258</v>
      </c>
      <c r="G218" s="55" t="s">
        <v>452</v>
      </c>
      <c r="H218" s="29">
        <v>11342530.01</v>
      </c>
      <c r="I218" s="29">
        <v>0</v>
      </c>
      <c r="J218" s="29">
        <v>11342530.01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453</v>
      </c>
      <c r="G219" s="55" t="s">
        <v>454</v>
      </c>
      <c r="H219" s="29">
        <v>69494909</v>
      </c>
      <c r="I219" s="29">
        <v>0</v>
      </c>
      <c r="J219" s="29">
        <v>69494909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453</v>
      </c>
      <c r="G220" s="55" t="s">
        <v>455</v>
      </c>
      <c r="H220" s="29">
        <v>148933352.09</v>
      </c>
      <c r="I220" s="29">
        <v>0</v>
      </c>
      <c r="J220" s="29">
        <v>148933352.09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453</v>
      </c>
      <c r="G221" s="55" t="s">
        <v>456</v>
      </c>
      <c r="H221" s="29">
        <v>1395440326.28</v>
      </c>
      <c r="I221" s="29">
        <v>0</v>
      </c>
      <c r="J221" s="29">
        <v>1395440326.28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453</v>
      </c>
      <c r="G222" s="55" t="s">
        <v>457</v>
      </c>
      <c r="H222" s="29">
        <v>73857638.68</v>
      </c>
      <c r="I222" s="29">
        <v>0</v>
      </c>
      <c r="J222" s="29">
        <v>73857638.68</v>
      </c>
      <c r="K222" s="29">
        <v>0</v>
      </c>
      <c r="L222" s="30">
        <v>0</v>
      </c>
      <c r="M222" s="30">
        <v>100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458</v>
      </c>
      <c r="G223" s="55" t="s">
        <v>459</v>
      </c>
      <c r="H223" s="29">
        <v>14787593.08</v>
      </c>
      <c r="I223" s="29">
        <v>0</v>
      </c>
      <c r="J223" s="29">
        <v>14787593.08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458</v>
      </c>
      <c r="G224" s="55" t="s">
        <v>460</v>
      </c>
      <c r="H224" s="29">
        <v>13413670.51</v>
      </c>
      <c r="I224" s="29">
        <v>0</v>
      </c>
      <c r="J224" s="29">
        <v>13413670.51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458</v>
      </c>
      <c r="G225" s="55" t="s">
        <v>461</v>
      </c>
      <c r="H225" s="29">
        <v>16321340</v>
      </c>
      <c r="I225" s="29">
        <v>0</v>
      </c>
      <c r="J225" s="29">
        <v>16321340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458</v>
      </c>
      <c r="G226" s="55" t="s">
        <v>462</v>
      </c>
      <c r="H226" s="29">
        <v>2050000</v>
      </c>
      <c r="I226" s="29">
        <v>0</v>
      </c>
      <c r="J226" s="29">
        <v>2050000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458</v>
      </c>
      <c r="G227" s="55" t="s">
        <v>463</v>
      </c>
      <c r="H227" s="29">
        <v>10415651.48</v>
      </c>
      <c r="I227" s="29">
        <v>0</v>
      </c>
      <c r="J227" s="29">
        <v>10415651.48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458</v>
      </c>
      <c r="G228" s="55" t="s">
        <v>464</v>
      </c>
      <c r="H228" s="29">
        <v>16564631</v>
      </c>
      <c r="I228" s="29">
        <v>0</v>
      </c>
      <c r="J228" s="29">
        <v>16564631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458</v>
      </c>
      <c r="G229" s="55" t="s">
        <v>465</v>
      </c>
      <c r="H229" s="29">
        <v>13428884.16</v>
      </c>
      <c r="I229" s="29">
        <v>0</v>
      </c>
      <c r="J229" s="29">
        <v>13428884.16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458</v>
      </c>
      <c r="G230" s="55" t="s">
        <v>466</v>
      </c>
      <c r="H230" s="29">
        <v>32070974.81</v>
      </c>
      <c r="I230" s="29">
        <v>0</v>
      </c>
      <c r="J230" s="29">
        <v>32070974.81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458</v>
      </c>
      <c r="G231" s="55" t="s">
        <v>467</v>
      </c>
      <c r="H231" s="29">
        <v>51024425.7</v>
      </c>
      <c r="I231" s="29">
        <v>0</v>
      </c>
      <c r="J231" s="29">
        <v>51024425.7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458</v>
      </c>
      <c r="G232" s="55" t="s">
        <v>468</v>
      </c>
      <c r="H232" s="29">
        <v>14668115.91</v>
      </c>
      <c r="I232" s="29">
        <v>0</v>
      </c>
      <c r="J232" s="29">
        <v>14668115.91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458</v>
      </c>
      <c r="G233" s="55" t="s">
        <v>469</v>
      </c>
      <c r="H233" s="29">
        <v>42202490.46</v>
      </c>
      <c r="I233" s="29">
        <v>0</v>
      </c>
      <c r="J233" s="29">
        <v>42202490.46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458</v>
      </c>
      <c r="G234" s="55" t="s">
        <v>470</v>
      </c>
      <c r="H234" s="29">
        <v>14544578.22</v>
      </c>
      <c r="I234" s="29">
        <v>0</v>
      </c>
      <c r="J234" s="29">
        <v>14544578.22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458</v>
      </c>
      <c r="G235" s="55" t="s">
        <v>471</v>
      </c>
      <c r="H235" s="29">
        <v>9581300.31</v>
      </c>
      <c r="I235" s="29">
        <v>0</v>
      </c>
      <c r="J235" s="29">
        <v>9581300.31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458</v>
      </c>
      <c r="G236" s="55" t="s">
        <v>472</v>
      </c>
      <c r="H236" s="29">
        <v>2363867.21</v>
      </c>
      <c r="I236" s="29">
        <v>0</v>
      </c>
      <c r="J236" s="29">
        <v>2363866.76</v>
      </c>
      <c r="K236" s="29">
        <v>0.45</v>
      </c>
      <c r="L236" s="30">
        <v>0</v>
      </c>
      <c r="M236" s="30">
        <v>99.99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458</v>
      </c>
      <c r="G237" s="55" t="s">
        <v>473</v>
      </c>
      <c r="H237" s="29">
        <v>5765238.7</v>
      </c>
      <c r="I237" s="29">
        <v>0</v>
      </c>
      <c r="J237" s="29">
        <v>5765238.7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458</v>
      </c>
      <c r="G238" s="55" t="s">
        <v>474</v>
      </c>
      <c r="H238" s="29">
        <v>9910624.93</v>
      </c>
      <c r="I238" s="29">
        <v>0</v>
      </c>
      <c r="J238" s="29">
        <v>9910624.93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458</v>
      </c>
      <c r="G239" s="55" t="s">
        <v>475</v>
      </c>
      <c r="H239" s="29">
        <v>0</v>
      </c>
      <c r="I239" s="29">
        <v>0</v>
      </c>
      <c r="J239" s="29">
        <v>0</v>
      </c>
      <c r="K239" s="29">
        <v>0</v>
      </c>
      <c r="L239" s="30"/>
      <c r="M239" s="30"/>
      <c r="N239" s="30"/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458</v>
      </c>
      <c r="G240" s="55" t="s">
        <v>476</v>
      </c>
      <c r="H240" s="29">
        <v>25309187.72</v>
      </c>
      <c r="I240" s="29">
        <v>0</v>
      </c>
      <c r="J240" s="29">
        <v>25309187.72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458</v>
      </c>
      <c r="G241" s="55" t="s">
        <v>477</v>
      </c>
      <c r="H241" s="29">
        <v>11210709.27</v>
      </c>
      <c r="I241" s="29">
        <v>0</v>
      </c>
      <c r="J241" s="29">
        <v>11210709.27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458</v>
      </c>
      <c r="G242" s="55" t="s">
        <v>478</v>
      </c>
      <c r="H242" s="29">
        <v>6750000</v>
      </c>
      <c r="I242" s="29">
        <v>0</v>
      </c>
      <c r="J242" s="29">
        <v>6750000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479</v>
      </c>
      <c r="G243" s="55" t="s">
        <v>480</v>
      </c>
      <c r="H243" s="29">
        <v>636450168.47</v>
      </c>
      <c r="I243" s="29">
        <v>0</v>
      </c>
      <c r="J243" s="29">
        <v>636450168.47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481</v>
      </c>
      <c r="E244" s="36">
        <v>271</v>
      </c>
      <c r="F244" s="28" t="s">
        <v>481</v>
      </c>
      <c r="G244" s="55" t="s">
        <v>482</v>
      </c>
      <c r="H244" s="29">
        <v>1492000</v>
      </c>
      <c r="I244" s="29">
        <v>0</v>
      </c>
      <c r="J244" s="29">
        <v>1492000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481</v>
      </c>
      <c r="E245" s="36">
        <v>270</v>
      </c>
      <c r="F245" s="28" t="s">
        <v>481</v>
      </c>
      <c r="G245" s="55" t="s">
        <v>483</v>
      </c>
      <c r="H245" s="29">
        <v>2379010</v>
      </c>
      <c r="I245" s="29">
        <v>0</v>
      </c>
      <c r="J245" s="29">
        <v>2379010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481</v>
      </c>
      <c r="E246" s="36">
        <v>187</v>
      </c>
      <c r="F246" s="28" t="s">
        <v>481</v>
      </c>
      <c r="G246" s="55" t="s">
        <v>484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481</v>
      </c>
      <c r="E247" s="36">
        <v>188</v>
      </c>
      <c r="F247" s="28" t="s">
        <v>481</v>
      </c>
      <c r="G247" s="55" t="s">
        <v>484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4">
      <c r="A248" s="34">
        <v>6</v>
      </c>
      <c r="B248" s="34">
        <v>2</v>
      </c>
      <c r="C248" s="34">
        <v>1</v>
      </c>
      <c r="D248" s="35" t="s">
        <v>481</v>
      </c>
      <c r="E248" s="36">
        <v>221</v>
      </c>
      <c r="F248" s="28" t="s">
        <v>481</v>
      </c>
      <c r="G248" s="55" t="s">
        <v>485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12.75">
      <c r="A249" s="34">
        <v>6</v>
      </c>
      <c r="B249" s="34">
        <v>13</v>
      </c>
      <c r="C249" s="34">
        <v>4</v>
      </c>
      <c r="D249" s="35" t="s">
        <v>481</v>
      </c>
      <c r="E249" s="36">
        <v>186</v>
      </c>
      <c r="F249" s="28" t="s">
        <v>481</v>
      </c>
      <c r="G249" s="55" t="s">
        <v>486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4</v>
      </c>
      <c r="C250" s="34">
        <v>3</v>
      </c>
      <c r="D250" s="35" t="s">
        <v>481</v>
      </c>
      <c r="E250" s="36">
        <v>218</v>
      </c>
      <c r="F250" s="28" t="s">
        <v>481</v>
      </c>
      <c r="G250" s="55" t="s">
        <v>487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3</v>
      </c>
      <c r="C251" s="34">
        <v>3</v>
      </c>
      <c r="D251" s="35" t="s">
        <v>481</v>
      </c>
      <c r="E251" s="36">
        <v>122</v>
      </c>
      <c r="F251" s="28" t="s">
        <v>481</v>
      </c>
      <c r="G251" s="55" t="s">
        <v>488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24">
      <c r="A252" s="34">
        <v>6</v>
      </c>
      <c r="B252" s="34">
        <v>15</v>
      </c>
      <c r="C252" s="34">
        <v>0</v>
      </c>
      <c r="D252" s="35" t="s">
        <v>481</v>
      </c>
      <c r="E252" s="36">
        <v>220</v>
      </c>
      <c r="F252" s="28" t="s">
        <v>481</v>
      </c>
      <c r="G252" s="55" t="s">
        <v>489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9</v>
      </c>
      <c r="C253" s="34">
        <v>1</v>
      </c>
      <c r="D253" s="35" t="s">
        <v>481</v>
      </c>
      <c r="E253" s="36">
        <v>140</v>
      </c>
      <c r="F253" s="28" t="s">
        <v>481</v>
      </c>
      <c r="G253" s="55" t="s">
        <v>490</v>
      </c>
      <c r="H253" s="29">
        <v>0</v>
      </c>
      <c r="I253" s="29">
        <v>0</v>
      </c>
      <c r="J253" s="29">
        <v>0</v>
      </c>
      <c r="K253" s="29">
        <v>0</v>
      </c>
      <c r="L253" s="30"/>
      <c r="M253" s="30"/>
      <c r="N253" s="30"/>
    </row>
    <row r="254" spans="1:14" ht="12.75">
      <c r="A254" s="34">
        <v>6</v>
      </c>
      <c r="B254" s="34">
        <v>62</v>
      </c>
      <c r="C254" s="34">
        <v>1</v>
      </c>
      <c r="D254" s="35" t="s">
        <v>481</v>
      </c>
      <c r="E254" s="36">
        <v>198</v>
      </c>
      <c r="F254" s="28" t="s">
        <v>481</v>
      </c>
      <c r="G254" s="55" t="s">
        <v>491</v>
      </c>
      <c r="H254" s="29">
        <v>0</v>
      </c>
      <c r="I254" s="29">
        <v>0</v>
      </c>
      <c r="J254" s="29">
        <v>0</v>
      </c>
      <c r="K254" s="29">
        <v>0</v>
      </c>
      <c r="L254" s="30"/>
      <c r="M254" s="30"/>
      <c r="N254" s="30"/>
    </row>
    <row r="255" spans="1:14" ht="12.75">
      <c r="A255" s="34">
        <v>6</v>
      </c>
      <c r="B255" s="34">
        <v>8</v>
      </c>
      <c r="C255" s="34">
        <v>1</v>
      </c>
      <c r="D255" s="35" t="s">
        <v>481</v>
      </c>
      <c r="E255" s="36">
        <v>265</v>
      </c>
      <c r="F255" s="28" t="s">
        <v>481</v>
      </c>
      <c r="G255" s="55" t="s">
        <v>492</v>
      </c>
      <c r="H255" s="29">
        <v>4919943.52</v>
      </c>
      <c r="I255" s="29">
        <v>0</v>
      </c>
      <c r="J255" s="29">
        <v>4914000</v>
      </c>
      <c r="K255" s="29">
        <v>5943.52</v>
      </c>
      <c r="L255" s="30">
        <v>0</v>
      </c>
      <c r="M255" s="30">
        <v>99.87</v>
      </c>
      <c r="N255" s="30">
        <v>0.12</v>
      </c>
    </row>
    <row r="256" spans="1:14" ht="12.75">
      <c r="A256" s="34">
        <v>6</v>
      </c>
      <c r="B256" s="34">
        <v>8</v>
      </c>
      <c r="C256" s="34">
        <v>7</v>
      </c>
      <c r="D256" s="35" t="s">
        <v>481</v>
      </c>
      <c r="E256" s="36">
        <v>244</v>
      </c>
      <c r="F256" s="28" t="s">
        <v>481</v>
      </c>
      <c r="G256" s="55" t="s">
        <v>493</v>
      </c>
      <c r="H256" s="29">
        <v>0</v>
      </c>
      <c r="I256" s="29">
        <v>0</v>
      </c>
      <c r="J256" s="29">
        <v>0</v>
      </c>
      <c r="K256" s="29">
        <v>0</v>
      </c>
      <c r="L256" s="30"/>
      <c r="M256" s="30"/>
      <c r="N256" s="30"/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9" sqref="Z9:Z255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1 kwartału 2018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6" t="s">
        <v>0</v>
      </c>
      <c r="B4" s="146" t="s">
        <v>1</v>
      </c>
      <c r="C4" s="146" t="s">
        <v>2</v>
      </c>
      <c r="D4" s="146" t="s">
        <v>3</v>
      </c>
      <c r="E4" s="146" t="s">
        <v>53</v>
      </c>
      <c r="F4" s="146" t="s">
        <v>56</v>
      </c>
      <c r="G4" s="146"/>
      <c r="H4" s="147" t="s">
        <v>29</v>
      </c>
      <c r="I4" s="147"/>
      <c r="J4" s="147"/>
      <c r="K4" s="147"/>
      <c r="L4" s="147" t="s">
        <v>30</v>
      </c>
      <c r="M4" s="147"/>
      <c r="N4" s="147"/>
      <c r="O4" s="147"/>
      <c r="P4" s="147" t="s">
        <v>31</v>
      </c>
      <c r="Q4" s="147"/>
      <c r="R4" s="147"/>
      <c r="S4" s="147"/>
      <c r="T4" s="160" t="s">
        <v>64</v>
      </c>
      <c r="U4" s="160"/>
      <c r="V4" s="160"/>
      <c r="W4" s="160" t="s">
        <v>50</v>
      </c>
      <c r="X4" s="147"/>
      <c r="Y4" s="147"/>
      <c r="Z4" s="147"/>
    </row>
    <row r="5" spans="1:26" ht="16.5" customHeight="1">
      <c r="A5" s="146"/>
      <c r="B5" s="146"/>
      <c r="C5" s="146"/>
      <c r="D5" s="146"/>
      <c r="E5" s="146"/>
      <c r="F5" s="146"/>
      <c r="G5" s="146"/>
      <c r="H5" s="148" t="s">
        <v>32</v>
      </c>
      <c r="I5" s="148" t="s">
        <v>15</v>
      </c>
      <c r="J5" s="148"/>
      <c r="K5" s="148"/>
      <c r="L5" s="148" t="s">
        <v>32</v>
      </c>
      <c r="M5" s="148" t="s">
        <v>15</v>
      </c>
      <c r="N5" s="148"/>
      <c r="O5" s="148"/>
      <c r="P5" s="164" t="s">
        <v>17</v>
      </c>
      <c r="Q5" s="148" t="s">
        <v>15</v>
      </c>
      <c r="R5" s="148"/>
      <c r="S5" s="148"/>
      <c r="T5" s="160"/>
      <c r="U5" s="160"/>
      <c r="V5" s="160"/>
      <c r="W5" s="159" t="s">
        <v>17</v>
      </c>
      <c r="X5" s="161" t="s">
        <v>33</v>
      </c>
      <c r="Y5" s="161" t="s">
        <v>79</v>
      </c>
      <c r="Z5" s="161" t="s">
        <v>34</v>
      </c>
    </row>
    <row r="6" spans="1:26" ht="99" customHeight="1">
      <c r="A6" s="146"/>
      <c r="B6" s="146"/>
      <c r="C6" s="146"/>
      <c r="D6" s="146"/>
      <c r="E6" s="146"/>
      <c r="F6" s="146"/>
      <c r="G6" s="146"/>
      <c r="H6" s="148"/>
      <c r="I6" s="40" t="s">
        <v>33</v>
      </c>
      <c r="J6" s="40" t="s">
        <v>34</v>
      </c>
      <c r="K6" s="40" t="s">
        <v>79</v>
      </c>
      <c r="L6" s="148"/>
      <c r="M6" s="40" t="s">
        <v>33</v>
      </c>
      <c r="N6" s="40" t="s">
        <v>34</v>
      </c>
      <c r="O6" s="40" t="s">
        <v>79</v>
      </c>
      <c r="P6" s="164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59"/>
      <c r="X6" s="161"/>
      <c r="Y6" s="161"/>
      <c r="Z6" s="161"/>
    </row>
    <row r="7" spans="1:26" ht="15.75">
      <c r="A7" s="146"/>
      <c r="B7" s="146"/>
      <c r="C7" s="146"/>
      <c r="D7" s="146"/>
      <c r="E7" s="146"/>
      <c r="F7" s="146"/>
      <c r="G7" s="146"/>
      <c r="H7" s="163" t="s">
        <v>35</v>
      </c>
      <c r="I7" s="163"/>
      <c r="J7" s="163"/>
      <c r="K7" s="163"/>
      <c r="L7" s="163"/>
      <c r="M7" s="163"/>
      <c r="N7" s="163"/>
      <c r="O7" s="163"/>
      <c r="P7" s="162" t="s">
        <v>11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3">
        <v>6</v>
      </c>
      <c r="G8" s="153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258</v>
      </c>
      <c r="G9" s="56" t="s">
        <v>259</v>
      </c>
      <c r="H9" s="33">
        <v>107581036.87</v>
      </c>
      <c r="I9" s="33">
        <v>44927196</v>
      </c>
      <c r="J9" s="33">
        <v>38841492.87</v>
      </c>
      <c r="K9" s="33">
        <v>23812348</v>
      </c>
      <c r="L9" s="33">
        <v>29411171</v>
      </c>
      <c r="M9" s="33">
        <v>12205328.28</v>
      </c>
      <c r="N9" s="33">
        <v>8299669.72</v>
      </c>
      <c r="O9" s="33">
        <v>8906173</v>
      </c>
      <c r="P9" s="9">
        <v>27.33</v>
      </c>
      <c r="Q9" s="9">
        <v>27.16</v>
      </c>
      <c r="R9" s="9">
        <v>21.36</v>
      </c>
      <c r="S9" s="9">
        <v>37.4</v>
      </c>
      <c r="T9" s="32">
        <v>41.49</v>
      </c>
      <c r="U9" s="32">
        <v>28.21</v>
      </c>
      <c r="V9" s="32">
        <v>30.28</v>
      </c>
      <c r="W9" s="32">
        <v>110.41</v>
      </c>
      <c r="X9" s="32">
        <v>110.88</v>
      </c>
      <c r="Y9" s="32">
        <v>114.96</v>
      </c>
      <c r="Z9" s="32">
        <v>105.88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258</v>
      </c>
      <c r="G10" s="56" t="s">
        <v>260</v>
      </c>
      <c r="H10" s="33">
        <v>63129809.28</v>
      </c>
      <c r="I10" s="33">
        <v>30496385.04</v>
      </c>
      <c r="J10" s="33">
        <v>20040521.24</v>
      </c>
      <c r="K10" s="33">
        <v>12592903</v>
      </c>
      <c r="L10" s="33">
        <v>16939998.16</v>
      </c>
      <c r="M10" s="33">
        <v>8349500.79</v>
      </c>
      <c r="N10" s="33">
        <v>3747072.37</v>
      </c>
      <c r="O10" s="33">
        <v>4843425</v>
      </c>
      <c r="P10" s="9">
        <v>26.83</v>
      </c>
      <c r="Q10" s="9">
        <v>27.37</v>
      </c>
      <c r="R10" s="9">
        <v>18.69</v>
      </c>
      <c r="S10" s="9">
        <v>38.46</v>
      </c>
      <c r="T10" s="32">
        <v>49.28</v>
      </c>
      <c r="U10" s="32">
        <v>22.11</v>
      </c>
      <c r="V10" s="32">
        <v>28.59</v>
      </c>
      <c r="W10" s="32">
        <v>101.52</v>
      </c>
      <c r="X10" s="32">
        <v>106.7</v>
      </c>
      <c r="Y10" s="32">
        <v>93.59</v>
      </c>
      <c r="Z10" s="32">
        <v>99.71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258</v>
      </c>
      <c r="G11" s="56" t="s">
        <v>261</v>
      </c>
      <c r="H11" s="33">
        <v>70354304.28</v>
      </c>
      <c r="I11" s="33">
        <v>30657324</v>
      </c>
      <c r="J11" s="33">
        <v>24974925.28</v>
      </c>
      <c r="K11" s="33">
        <v>14722055</v>
      </c>
      <c r="L11" s="33">
        <v>17545688.55</v>
      </c>
      <c r="M11" s="33">
        <v>7781035.18</v>
      </c>
      <c r="N11" s="33">
        <v>4507521.37</v>
      </c>
      <c r="O11" s="33">
        <v>5257132</v>
      </c>
      <c r="P11" s="9">
        <v>24.93</v>
      </c>
      <c r="Q11" s="9">
        <v>25.38</v>
      </c>
      <c r="R11" s="9">
        <v>18.04</v>
      </c>
      <c r="S11" s="9">
        <v>35.7</v>
      </c>
      <c r="T11" s="32">
        <v>44.34</v>
      </c>
      <c r="U11" s="32">
        <v>25.69</v>
      </c>
      <c r="V11" s="32">
        <v>29.96</v>
      </c>
      <c r="W11" s="32">
        <v>100.35</v>
      </c>
      <c r="X11" s="32">
        <v>107.08</v>
      </c>
      <c r="Y11" s="32">
        <v>87.77</v>
      </c>
      <c r="Z11" s="32">
        <v>103.43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258</v>
      </c>
      <c r="G12" s="56" t="s">
        <v>262</v>
      </c>
      <c r="H12" s="33">
        <v>68682859.93</v>
      </c>
      <c r="I12" s="33">
        <v>32212292</v>
      </c>
      <c r="J12" s="33">
        <v>23117286.93</v>
      </c>
      <c r="K12" s="33">
        <v>13353281</v>
      </c>
      <c r="L12" s="33">
        <v>17631189.42</v>
      </c>
      <c r="M12" s="33">
        <v>8069902.7</v>
      </c>
      <c r="N12" s="33">
        <v>4560169.72</v>
      </c>
      <c r="O12" s="33">
        <v>5001117</v>
      </c>
      <c r="P12" s="9">
        <v>25.67</v>
      </c>
      <c r="Q12" s="9">
        <v>25.05</v>
      </c>
      <c r="R12" s="9">
        <v>19.72</v>
      </c>
      <c r="S12" s="9">
        <v>37.45</v>
      </c>
      <c r="T12" s="32">
        <v>45.77</v>
      </c>
      <c r="U12" s="32">
        <v>25.86</v>
      </c>
      <c r="V12" s="32">
        <v>28.36</v>
      </c>
      <c r="W12" s="32">
        <v>102.31</v>
      </c>
      <c r="X12" s="32">
        <v>106.36</v>
      </c>
      <c r="Y12" s="32">
        <v>92.49</v>
      </c>
      <c r="Z12" s="32">
        <v>106.05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258</v>
      </c>
      <c r="G13" s="56" t="s">
        <v>263</v>
      </c>
      <c r="H13" s="33">
        <v>144081806.98</v>
      </c>
      <c r="I13" s="33">
        <v>62744583</v>
      </c>
      <c r="J13" s="33">
        <v>51930869.98</v>
      </c>
      <c r="K13" s="33">
        <v>29406354</v>
      </c>
      <c r="L13" s="33">
        <v>37401011.43</v>
      </c>
      <c r="M13" s="33">
        <v>18468914.74</v>
      </c>
      <c r="N13" s="33">
        <v>8588172.69</v>
      </c>
      <c r="O13" s="33">
        <v>10343924</v>
      </c>
      <c r="P13" s="9">
        <v>25.95</v>
      </c>
      <c r="Q13" s="9">
        <v>29.43</v>
      </c>
      <c r="R13" s="9">
        <v>16.53</v>
      </c>
      <c r="S13" s="9">
        <v>35.17</v>
      </c>
      <c r="T13" s="32">
        <v>49.38</v>
      </c>
      <c r="U13" s="32">
        <v>22.96</v>
      </c>
      <c r="V13" s="32">
        <v>27.65</v>
      </c>
      <c r="W13" s="32">
        <v>115.34</v>
      </c>
      <c r="X13" s="32">
        <v>139.19</v>
      </c>
      <c r="Y13" s="32">
        <v>96.52</v>
      </c>
      <c r="Z13" s="32">
        <v>100.82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258</v>
      </c>
      <c r="G14" s="56" t="s">
        <v>264</v>
      </c>
      <c r="H14" s="33">
        <v>108604896.88</v>
      </c>
      <c r="I14" s="33">
        <v>44523757.79</v>
      </c>
      <c r="J14" s="33">
        <v>45493871.09</v>
      </c>
      <c r="K14" s="33">
        <v>18587268</v>
      </c>
      <c r="L14" s="33">
        <v>23371048.8</v>
      </c>
      <c r="M14" s="33">
        <v>10654151.53</v>
      </c>
      <c r="N14" s="33">
        <v>5538522.27</v>
      </c>
      <c r="O14" s="33">
        <v>7178375</v>
      </c>
      <c r="P14" s="9">
        <v>21.51</v>
      </c>
      <c r="Q14" s="9">
        <v>23.92</v>
      </c>
      <c r="R14" s="9">
        <v>12.17</v>
      </c>
      <c r="S14" s="9">
        <v>38.61</v>
      </c>
      <c r="T14" s="32">
        <v>45.58</v>
      </c>
      <c r="U14" s="32">
        <v>23.69</v>
      </c>
      <c r="V14" s="32">
        <v>30.71</v>
      </c>
      <c r="W14" s="32">
        <v>99.52</v>
      </c>
      <c r="X14" s="32">
        <v>105.26</v>
      </c>
      <c r="Y14" s="32">
        <v>84.4</v>
      </c>
      <c r="Z14" s="32">
        <v>105.55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258</v>
      </c>
      <c r="G15" s="56" t="s">
        <v>265</v>
      </c>
      <c r="H15" s="33">
        <v>121793772.75</v>
      </c>
      <c r="I15" s="33">
        <v>54687918.75</v>
      </c>
      <c r="J15" s="33">
        <v>41934871</v>
      </c>
      <c r="K15" s="33">
        <v>25170983</v>
      </c>
      <c r="L15" s="33">
        <v>32258502.16</v>
      </c>
      <c r="M15" s="33">
        <v>14379348.57</v>
      </c>
      <c r="N15" s="33">
        <v>8316742.59</v>
      </c>
      <c r="O15" s="33">
        <v>9562411</v>
      </c>
      <c r="P15" s="9">
        <v>26.48</v>
      </c>
      <c r="Q15" s="9">
        <v>26.29</v>
      </c>
      <c r="R15" s="9">
        <v>19.83</v>
      </c>
      <c r="S15" s="9">
        <v>37.98</v>
      </c>
      <c r="T15" s="32">
        <v>44.57</v>
      </c>
      <c r="U15" s="32">
        <v>25.78</v>
      </c>
      <c r="V15" s="32">
        <v>29.64</v>
      </c>
      <c r="W15" s="32">
        <v>101</v>
      </c>
      <c r="X15" s="32">
        <v>104.02</v>
      </c>
      <c r="Y15" s="32">
        <v>91.22</v>
      </c>
      <c r="Z15" s="32">
        <v>106.28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258</v>
      </c>
      <c r="G16" s="56" t="s">
        <v>266</v>
      </c>
      <c r="H16" s="33">
        <v>80020096.91</v>
      </c>
      <c r="I16" s="33">
        <v>27659001</v>
      </c>
      <c r="J16" s="33">
        <v>33701134.91</v>
      </c>
      <c r="K16" s="33">
        <v>18659961</v>
      </c>
      <c r="L16" s="33">
        <v>20403319.72</v>
      </c>
      <c r="M16" s="33">
        <v>7423870.22</v>
      </c>
      <c r="N16" s="33">
        <v>6328999.5</v>
      </c>
      <c r="O16" s="33">
        <v>6650450</v>
      </c>
      <c r="P16" s="9">
        <v>25.49</v>
      </c>
      <c r="Q16" s="9">
        <v>26.84</v>
      </c>
      <c r="R16" s="9">
        <v>18.77</v>
      </c>
      <c r="S16" s="9">
        <v>35.64</v>
      </c>
      <c r="T16" s="32">
        <v>36.38</v>
      </c>
      <c r="U16" s="32">
        <v>31.01</v>
      </c>
      <c r="V16" s="32">
        <v>32.59</v>
      </c>
      <c r="W16" s="32">
        <v>109.23</v>
      </c>
      <c r="X16" s="32">
        <v>115.53</v>
      </c>
      <c r="Y16" s="32">
        <v>107.88</v>
      </c>
      <c r="Z16" s="32">
        <v>104.11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258</v>
      </c>
      <c r="G17" s="56" t="s">
        <v>267</v>
      </c>
      <c r="H17" s="33">
        <v>275177149.32</v>
      </c>
      <c r="I17" s="33">
        <v>165276627</v>
      </c>
      <c r="J17" s="33">
        <v>72596013.32</v>
      </c>
      <c r="K17" s="33">
        <v>37304509</v>
      </c>
      <c r="L17" s="33">
        <v>68503119.17</v>
      </c>
      <c r="M17" s="33">
        <v>41238184.79</v>
      </c>
      <c r="N17" s="33">
        <v>12923627.38</v>
      </c>
      <c r="O17" s="33">
        <v>14341307</v>
      </c>
      <c r="P17" s="9">
        <v>24.89</v>
      </c>
      <c r="Q17" s="9">
        <v>24.95</v>
      </c>
      <c r="R17" s="9">
        <v>17.8</v>
      </c>
      <c r="S17" s="9">
        <v>38.44</v>
      </c>
      <c r="T17" s="32">
        <v>60.19</v>
      </c>
      <c r="U17" s="32">
        <v>18.86</v>
      </c>
      <c r="V17" s="32">
        <v>20.93</v>
      </c>
      <c r="W17" s="32">
        <v>112.62</v>
      </c>
      <c r="X17" s="32">
        <v>122.21</v>
      </c>
      <c r="Y17" s="32">
        <v>98.32</v>
      </c>
      <c r="Z17" s="32">
        <v>102.88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258</v>
      </c>
      <c r="G18" s="56" t="s">
        <v>268</v>
      </c>
      <c r="H18" s="33">
        <v>69181354.72</v>
      </c>
      <c r="I18" s="33">
        <v>32046376.6</v>
      </c>
      <c r="J18" s="33">
        <v>25739473.12</v>
      </c>
      <c r="K18" s="33">
        <v>11395505</v>
      </c>
      <c r="L18" s="33">
        <v>19194219.47</v>
      </c>
      <c r="M18" s="33">
        <v>8017609.25</v>
      </c>
      <c r="N18" s="33">
        <v>6923892.22</v>
      </c>
      <c r="O18" s="33">
        <v>4252718</v>
      </c>
      <c r="P18" s="9">
        <v>27.74</v>
      </c>
      <c r="Q18" s="9">
        <v>25.01</v>
      </c>
      <c r="R18" s="9">
        <v>26.89</v>
      </c>
      <c r="S18" s="9">
        <v>37.31</v>
      </c>
      <c r="T18" s="32">
        <v>41.77</v>
      </c>
      <c r="U18" s="32">
        <v>36.07</v>
      </c>
      <c r="V18" s="32">
        <v>22.15</v>
      </c>
      <c r="W18" s="32">
        <v>112.44</v>
      </c>
      <c r="X18" s="32">
        <v>98.95</v>
      </c>
      <c r="Y18" s="32">
        <v>143.99</v>
      </c>
      <c r="Z18" s="32">
        <v>102.25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258</v>
      </c>
      <c r="G19" s="56" t="s">
        <v>269</v>
      </c>
      <c r="H19" s="33">
        <v>24513225.39</v>
      </c>
      <c r="I19" s="33">
        <v>9233618.69</v>
      </c>
      <c r="J19" s="33">
        <v>11143390.7</v>
      </c>
      <c r="K19" s="33">
        <v>4136216</v>
      </c>
      <c r="L19" s="33">
        <v>4691617.99</v>
      </c>
      <c r="M19" s="33">
        <v>1740387.45</v>
      </c>
      <c r="N19" s="33">
        <v>1511106.54</v>
      </c>
      <c r="O19" s="33">
        <v>1440124</v>
      </c>
      <c r="P19" s="9">
        <v>19.13</v>
      </c>
      <c r="Q19" s="9">
        <v>18.84</v>
      </c>
      <c r="R19" s="9">
        <v>13.56</v>
      </c>
      <c r="S19" s="9">
        <v>34.81</v>
      </c>
      <c r="T19" s="32">
        <v>37.09</v>
      </c>
      <c r="U19" s="32">
        <v>32.2</v>
      </c>
      <c r="V19" s="32">
        <v>30.69</v>
      </c>
      <c r="W19" s="32">
        <v>102.37</v>
      </c>
      <c r="X19" s="32">
        <v>109.81</v>
      </c>
      <c r="Y19" s="32">
        <v>88.06</v>
      </c>
      <c r="Z19" s="32">
        <v>112.34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258</v>
      </c>
      <c r="G20" s="56" t="s">
        <v>270</v>
      </c>
      <c r="H20" s="33">
        <v>10607942.33</v>
      </c>
      <c r="I20" s="33">
        <v>4365619</v>
      </c>
      <c r="J20" s="33">
        <v>3567550.33</v>
      </c>
      <c r="K20" s="33">
        <v>2674773</v>
      </c>
      <c r="L20" s="33">
        <v>2958947.85</v>
      </c>
      <c r="M20" s="33">
        <v>1146051.94</v>
      </c>
      <c r="N20" s="33">
        <v>811449.91</v>
      </c>
      <c r="O20" s="33">
        <v>1001446</v>
      </c>
      <c r="P20" s="9">
        <v>27.89</v>
      </c>
      <c r="Q20" s="9">
        <v>26.25</v>
      </c>
      <c r="R20" s="9">
        <v>22.74</v>
      </c>
      <c r="S20" s="9">
        <v>37.44</v>
      </c>
      <c r="T20" s="32">
        <v>38.73</v>
      </c>
      <c r="U20" s="32">
        <v>27.42</v>
      </c>
      <c r="V20" s="32">
        <v>33.84</v>
      </c>
      <c r="W20" s="32">
        <v>103.22</v>
      </c>
      <c r="X20" s="32">
        <v>111.56</v>
      </c>
      <c r="Y20" s="32">
        <v>94.71</v>
      </c>
      <c r="Z20" s="32">
        <v>101.93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258</v>
      </c>
      <c r="G21" s="56" t="s">
        <v>271</v>
      </c>
      <c r="H21" s="33">
        <v>150318387.04</v>
      </c>
      <c r="I21" s="33">
        <v>77179097.79</v>
      </c>
      <c r="J21" s="33">
        <v>45580380.25</v>
      </c>
      <c r="K21" s="33">
        <v>27558909</v>
      </c>
      <c r="L21" s="33">
        <v>41853012.75</v>
      </c>
      <c r="M21" s="33">
        <v>20101398.03</v>
      </c>
      <c r="N21" s="33">
        <v>11471701.72</v>
      </c>
      <c r="O21" s="33">
        <v>10279913</v>
      </c>
      <c r="P21" s="9">
        <v>27.84</v>
      </c>
      <c r="Q21" s="9">
        <v>26.04</v>
      </c>
      <c r="R21" s="9">
        <v>25.16</v>
      </c>
      <c r="S21" s="9">
        <v>37.3</v>
      </c>
      <c r="T21" s="32">
        <v>48.02</v>
      </c>
      <c r="U21" s="32">
        <v>27.4</v>
      </c>
      <c r="V21" s="32">
        <v>24.56</v>
      </c>
      <c r="W21" s="32">
        <v>113.54</v>
      </c>
      <c r="X21" s="32">
        <v>113.74</v>
      </c>
      <c r="Y21" s="32">
        <v>130.64</v>
      </c>
      <c r="Z21" s="32">
        <v>98.78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258</v>
      </c>
      <c r="G22" s="56" t="s">
        <v>272</v>
      </c>
      <c r="H22" s="33">
        <v>22263116.84</v>
      </c>
      <c r="I22" s="33">
        <v>9215546.86</v>
      </c>
      <c r="J22" s="33">
        <v>8546243.98</v>
      </c>
      <c r="K22" s="33">
        <v>4501326</v>
      </c>
      <c r="L22" s="33">
        <v>5210419.51</v>
      </c>
      <c r="M22" s="33">
        <v>2237112.8</v>
      </c>
      <c r="N22" s="33">
        <v>1399622.71</v>
      </c>
      <c r="O22" s="33">
        <v>1573684</v>
      </c>
      <c r="P22" s="9">
        <v>23.4</v>
      </c>
      <c r="Q22" s="9">
        <v>24.27</v>
      </c>
      <c r="R22" s="9">
        <v>16.37</v>
      </c>
      <c r="S22" s="9">
        <v>34.96</v>
      </c>
      <c r="T22" s="32">
        <v>42.93</v>
      </c>
      <c r="U22" s="32">
        <v>26.86</v>
      </c>
      <c r="V22" s="32">
        <v>30.2</v>
      </c>
      <c r="W22" s="32">
        <v>100.81</v>
      </c>
      <c r="X22" s="32">
        <v>106.27</v>
      </c>
      <c r="Y22" s="32">
        <v>91.36</v>
      </c>
      <c r="Z22" s="32">
        <v>102.75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258</v>
      </c>
      <c r="G23" s="56" t="s">
        <v>273</v>
      </c>
      <c r="H23" s="33">
        <v>80070790.59</v>
      </c>
      <c r="I23" s="33">
        <v>36535971</v>
      </c>
      <c r="J23" s="33">
        <v>26475012.59</v>
      </c>
      <c r="K23" s="33">
        <v>17059807</v>
      </c>
      <c r="L23" s="33">
        <v>20741889.34</v>
      </c>
      <c r="M23" s="33">
        <v>9752918.03</v>
      </c>
      <c r="N23" s="33">
        <v>4636025.31</v>
      </c>
      <c r="O23" s="33">
        <v>6352946</v>
      </c>
      <c r="P23" s="9">
        <v>25.9</v>
      </c>
      <c r="Q23" s="9">
        <v>26.69</v>
      </c>
      <c r="R23" s="9">
        <v>17.51</v>
      </c>
      <c r="S23" s="9">
        <v>37.23</v>
      </c>
      <c r="T23" s="32">
        <v>47.02</v>
      </c>
      <c r="U23" s="32">
        <v>22.35</v>
      </c>
      <c r="V23" s="32">
        <v>30.62</v>
      </c>
      <c r="W23" s="32">
        <v>103.2</v>
      </c>
      <c r="X23" s="32">
        <v>110.21</v>
      </c>
      <c r="Y23" s="32">
        <v>89.88</v>
      </c>
      <c r="Z23" s="32">
        <v>104.3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258</v>
      </c>
      <c r="G24" s="56" t="s">
        <v>274</v>
      </c>
      <c r="H24" s="33">
        <v>54578602.09</v>
      </c>
      <c r="I24" s="33">
        <v>21827442</v>
      </c>
      <c r="J24" s="33">
        <v>19410462.09</v>
      </c>
      <c r="K24" s="33">
        <v>13340698</v>
      </c>
      <c r="L24" s="33">
        <v>14018297.25</v>
      </c>
      <c r="M24" s="33">
        <v>5634205.07</v>
      </c>
      <c r="N24" s="33">
        <v>3838836.18</v>
      </c>
      <c r="O24" s="33">
        <v>4545256</v>
      </c>
      <c r="P24" s="9">
        <v>25.68</v>
      </c>
      <c r="Q24" s="9">
        <v>25.81</v>
      </c>
      <c r="R24" s="9">
        <v>19.77</v>
      </c>
      <c r="S24" s="9">
        <v>34.07</v>
      </c>
      <c r="T24" s="32">
        <v>40.19</v>
      </c>
      <c r="U24" s="32">
        <v>27.38</v>
      </c>
      <c r="V24" s="32">
        <v>32.42</v>
      </c>
      <c r="W24" s="32">
        <v>105.36</v>
      </c>
      <c r="X24" s="32">
        <v>107.74</v>
      </c>
      <c r="Y24" s="32">
        <v>95.32</v>
      </c>
      <c r="Z24" s="32">
        <v>112.26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258</v>
      </c>
      <c r="G25" s="56" t="s">
        <v>275</v>
      </c>
      <c r="H25" s="33">
        <v>17891672</v>
      </c>
      <c r="I25" s="33">
        <v>4333604</v>
      </c>
      <c r="J25" s="33">
        <v>6709668</v>
      </c>
      <c r="K25" s="33">
        <v>6848400</v>
      </c>
      <c r="L25" s="33">
        <v>4661492.28</v>
      </c>
      <c r="M25" s="33">
        <v>1257690.08</v>
      </c>
      <c r="N25" s="33">
        <v>1243812.2</v>
      </c>
      <c r="O25" s="33">
        <v>2159990</v>
      </c>
      <c r="P25" s="9">
        <v>26.05</v>
      </c>
      <c r="Q25" s="9">
        <v>29.02</v>
      </c>
      <c r="R25" s="9">
        <v>18.53</v>
      </c>
      <c r="S25" s="9">
        <v>31.54</v>
      </c>
      <c r="T25" s="32">
        <v>26.98</v>
      </c>
      <c r="U25" s="32">
        <v>26.68</v>
      </c>
      <c r="V25" s="32">
        <v>46.33</v>
      </c>
      <c r="W25" s="32">
        <v>98.5</v>
      </c>
      <c r="X25" s="32">
        <v>117.5</v>
      </c>
      <c r="Y25" s="32">
        <v>79.22</v>
      </c>
      <c r="Z25" s="32">
        <v>103.24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258</v>
      </c>
      <c r="G26" s="56" t="s">
        <v>276</v>
      </c>
      <c r="H26" s="33">
        <v>26518108.77</v>
      </c>
      <c r="I26" s="33">
        <v>4812754.31</v>
      </c>
      <c r="J26" s="33">
        <v>11712616.46</v>
      </c>
      <c r="K26" s="33">
        <v>9992738</v>
      </c>
      <c r="L26" s="33">
        <v>7318278.25</v>
      </c>
      <c r="M26" s="33">
        <v>1356248.6</v>
      </c>
      <c r="N26" s="33">
        <v>2787845.65</v>
      </c>
      <c r="O26" s="33">
        <v>3174184</v>
      </c>
      <c r="P26" s="9">
        <v>27.59</v>
      </c>
      <c r="Q26" s="9">
        <v>28.18</v>
      </c>
      <c r="R26" s="9">
        <v>23.8</v>
      </c>
      <c r="S26" s="9">
        <v>31.76</v>
      </c>
      <c r="T26" s="32">
        <v>18.53</v>
      </c>
      <c r="U26" s="32">
        <v>38.09</v>
      </c>
      <c r="V26" s="32">
        <v>43.37</v>
      </c>
      <c r="W26" s="32">
        <v>98.81</v>
      </c>
      <c r="X26" s="32">
        <v>113.02</v>
      </c>
      <c r="Y26" s="32">
        <v>90.72</v>
      </c>
      <c r="Z26" s="32">
        <v>101.3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258</v>
      </c>
      <c r="G27" s="56" t="s">
        <v>276</v>
      </c>
      <c r="H27" s="33">
        <v>23357960.46</v>
      </c>
      <c r="I27" s="33">
        <v>4637759</v>
      </c>
      <c r="J27" s="33">
        <v>10848544.46</v>
      </c>
      <c r="K27" s="33">
        <v>7871657</v>
      </c>
      <c r="L27" s="33">
        <v>5109848.01</v>
      </c>
      <c r="M27" s="33">
        <v>1251681.39</v>
      </c>
      <c r="N27" s="33">
        <v>1380516.62</v>
      </c>
      <c r="O27" s="33">
        <v>2477650</v>
      </c>
      <c r="P27" s="9">
        <v>21.87</v>
      </c>
      <c r="Q27" s="9">
        <v>26.98</v>
      </c>
      <c r="R27" s="9">
        <v>12.72</v>
      </c>
      <c r="S27" s="9">
        <v>31.47</v>
      </c>
      <c r="T27" s="32">
        <v>24.49</v>
      </c>
      <c r="U27" s="32">
        <v>27.01</v>
      </c>
      <c r="V27" s="32">
        <v>48.48</v>
      </c>
      <c r="W27" s="32">
        <v>105.16</v>
      </c>
      <c r="X27" s="32">
        <v>113.43</v>
      </c>
      <c r="Y27" s="32">
        <v>90.86</v>
      </c>
      <c r="Z27" s="32">
        <v>110.8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258</v>
      </c>
      <c r="G28" s="56" t="s">
        <v>277</v>
      </c>
      <c r="H28" s="33">
        <v>17736535.49</v>
      </c>
      <c r="I28" s="33">
        <v>2350984</v>
      </c>
      <c r="J28" s="33">
        <v>8703199.49</v>
      </c>
      <c r="K28" s="33">
        <v>6682352</v>
      </c>
      <c r="L28" s="33">
        <v>4862133.31</v>
      </c>
      <c r="M28" s="33">
        <v>681787.1</v>
      </c>
      <c r="N28" s="33">
        <v>2102040.21</v>
      </c>
      <c r="O28" s="33">
        <v>2078306</v>
      </c>
      <c r="P28" s="9">
        <v>27.41</v>
      </c>
      <c r="Q28" s="9">
        <v>29</v>
      </c>
      <c r="R28" s="9">
        <v>24.15</v>
      </c>
      <c r="S28" s="9">
        <v>31.1</v>
      </c>
      <c r="T28" s="32">
        <v>14.02</v>
      </c>
      <c r="U28" s="32">
        <v>43.23</v>
      </c>
      <c r="V28" s="32">
        <v>42.74</v>
      </c>
      <c r="W28" s="32">
        <v>124.34</v>
      </c>
      <c r="X28" s="32">
        <v>129.26</v>
      </c>
      <c r="Y28" s="32">
        <v>150.24</v>
      </c>
      <c r="Z28" s="32">
        <v>104.77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258</v>
      </c>
      <c r="G29" s="56" t="s">
        <v>278</v>
      </c>
      <c r="H29" s="33">
        <v>18658434.73</v>
      </c>
      <c r="I29" s="33">
        <v>5282904.05</v>
      </c>
      <c r="J29" s="33">
        <v>7826562.68</v>
      </c>
      <c r="K29" s="33">
        <v>5548968</v>
      </c>
      <c r="L29" s="33">
        <v>4611097.02</v>
      </c>
      <c r="M29" s="33">
        <v>1750867.54</v>
      </c>
      <c r="N29" s="33">
        <v>1068722.48</v>
      </c>
      <c r="O29" s="33">
        <v>1791507</v>
      </c>
      <c r="P29" s="9">
        <v>24.71</v>
      </c>
      <c r="Q29" s="9">
        <v>33.14</v>
      </c>
      <c r="R29" s="9">
        <v>13.65</v>
      </c>
      <c r="S29" s="9">
        <v>32.28</v>
      </c>
      <c r="T29" s="32">
        <v>37.97</v>
      </c>
      <c r="U29" s="32">
        <v>23.17</v>
      </c>
      <c r="V29" s="32">
        <v>38.85</v>
      </c>
      <c r="W29" s="32">
        <v>104.5</v>
      </c>
      <c r="X29" s="32">
        <v>112.2</v>
      </c>
      <c r="Y29" s="32">
        <v>91.16</v>
      </c>
      <c r="Z29" s="32">
        <v>106.67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258</v>
      </c>
      <c r="G30" s="56" t="s">
        <v>279</v>
      </c>
      <c r="H30" s="33">
        <v>15776064.89</v>
      </c>
      <c r="I30" s="33">
        <v>3792839.56</v>
      </c>
      <c r="J30" s="33">
        <v>6758331.33</v>
      </c>
      <c r="K30" s="33">
        <v>5224894</v>
      </c>
      <c r="L30" s="33">
        <v>3692602.08</v>
      </c>
      <c r="M30" s="33">
        <v>907147.47</v>
      </c>
      <c r="N30" s="33">
        <v>1126650.61</v>
      </c>
      <c r="O30" s="33">
        <v>1658804</v>
      </c>
      <c r="P30" s="9">
        <v>23.4</v>
      </c>
      <c r="Q30" s="9">
        <v>23.91</v>
      </c>
      <c r="R30" s="9">
        <v>16.67</v>
      </c>
      <c r="S30" s="9">
        <v>31.74</v>
      </c>
      <c r="T30" s="32">
        <v>24.56</v>
      </c>
      <c r="U30" s="32">
        <v>30.51</v>
      </c>
      <c r="V30" s="32">
        <v>44.92</v>
      </c>
      <c r="W30" s="32">
        <v>93.91</v>
      </c>
      <c r="X30" s="32">
        <v>80.46</v>
      </c>
      <c r="Y30" s="32">
        <v>91.63</v>
      </c>
      <c r="Z30" s="32">
        <v>105.3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258</v>
      </c>
      <c r="G31" s="56" t="s">
        <v>280</v>
      </c>
      <c r="H31" s="33">
        <v>14146136.08</v>
      </c>
      <c r="I31" s="33">
        <v>3870310.4</v>
      </c>
      <c r="J31" s="33">
        <v>5286535.68</v>
      </c>
      <c r="K31" s="33">
        <v>4989290</v>
      </c>
      <c r="L31" s="33">
        <v>3491985.1</v>
      </c>
      <c r="M31" s="33">
        <v>920171.68</v>
      </c>
      <c r="N31" s="33">
        <v>952414.42</v>
      </c>
      <c r="O31" s="33">
        <v>1619399</v>
      </c>
      <c r="P31" s="9">
        <v>24.68</v>
      </c>
      <c r="Q31" s="9">
        <v>23.77</v>
      </c>
      <c r="R31" s="9">
        <v>18.01</v>
      </c>
      <c r="S31" s="9">
        <v>32.45</v>
      </c>
      <c r="T31" s="32">
        <v>26.35</v>
      </c>
      <c r="U31" s="32">
        <v>27.27</v>
      </c>
      <c r="V31" s="32">
        <v>46.37</v>
      </c>
      <c r="W31" s="32">
        <v>95.32</v>
      </c>
      <c r="X31" s="32">
        <v>95.48</v>
      </c>
      <c r="Y31" s="32">
        <v>83.78</v>
      </c>
      <c r="Z31" s="32">
        <v>103.62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258</v>
      </c>
      <c r="G32" s="56" t="s">
        <v>281</v>
      </c>
      <c r="H32" s="33">
        <v>64855571.3</v>
      </c>
      <c r="I32" s="33">
        <v>16064026</v>
      </c>
      <c r="J32" s="33">
        <v>29381646.3</v>
      </c>
      <c r="K32" s="33">
        <v>19409899</v>
      </c>
      <c r="L32" s="33">
        <v>17715278.99</v>
      </c>
      <c r="M32" s="33">
        <v>5690851.69</v>
      </c>
      <c r="N32" s="33">
        <v>5805628.3</v>
      </c>
      <c r="O32" s="33">
        <v>6218799</v>
      </c>
      <c r="P32" s="9">
        <v>27.31</v>
      </c>
      <c r="Q32" s="9">
        <v>35.42</v>
      </c>
      <c r="R32" s="9">
        <v>19.75</v>
      </c>
      <c r="S32" s="9">
        <v>32.03</v>
      </c>
      <c r="T32" s="32">
        <v>32.12</v>
      </c>
      <c r="U32" s="32">
        <v>32.77</v>
      </c>
      <c r="V32" s="32">
        <v>35.1</v>
      </c>
      <c r="W32" s="32">
        <v>117.87</v>
      </c>
      <c r="X32" s="32">
        <v>154.17</v>
      </c>
      <c r="Y32" s="32">
        <v>106.46</v>
      </c>
      <c r="Z32" s="32">
        <v>105.68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258</v>
      </c>
      <c r="G33" s="56" t="s">
        <v>282</v>
      </c>
      <c r="H33" s="33">
        <v>12098286</v>
      </c>
      <c r="I33" s="33">
        <v>2841108.47</v>
      </c>
      <c r="J33" s="33">
        <v>4612925.53</v>
      </c>
      <c r="K33" s="33">
        <v>4644252</v>
      </c>
      <c r="L33" s="33">
        <v>3099754.89</v>
      </c>
      <c r="M33" s="33">
        <v>731682.21</v>
      </c>
      <c r="N33" s="33">
        <v>902830.68</v>
      </c>
      <c r="O33" s="33">
        <v>1465242</v>
      </c>
      <c r="P33" s="9">
        <v>25.62</v>
      </c>
      <c r="Q33" s="9">
        <v>25.75</v>
      </c>
      <c r="R33" s="9">
        <v>19.57</v>
      </c>
      <c r="S33" s="9">
        <v>31.54</v>
      </c>
      <c r="T33" s="32">
        <v>23.6</v>
      </c>
      <c r="U33" s="32">
        <v>29.12</v>
      </c>
      <c r="V33" s="32">
        <v>47.26</v>
      </c>
      <c r="W33" s="32">
        <v>99.74</v>
      </c>
      <c r="X33" s="32">
        <v>103.12</v>
      </c>
      <c r="Y33" s="32">
        <v>96.48</v>
      </c>
      <c r="Z33" s="32">
        <v>100.18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258</v>
      </c>
      <c r="G34" s="56" t="s">
        <v>259</v>
      </c>
      <c r="H34" s="33">
        <v>58397777.47</v>
      </c>
      <c r="I34" s="33">
        <v>13134831.27</v>
      </c>
      <c r="J34" s="33">
        <v>23382328.2</v>
      </c>
      <c r="K34" s="33">
        <v>21880618</v>
      </c>
      <c r="L34" s="33">
        <v>16123421.65</v>
      </c>
      <c r="M34" s="33">
        <v>4491913.37</v>
      </c>
      <c r="N34" s="33">
        <v>4687210.28</v>
      </c>
      <c r="O34" s="33">
        <v>6944298</v>
      </c>
      <c r="P34" s="9">
        <v>27.6</v>
      </c>
      <c r="Q34" s="9">
        <v>34.19</v>
      </c>
      <c r="R34" s="9">
        <v>20.04</v>
      </c>
      <c r="S34" s="9">
        <v>31.73</v>
      </c>
      <c r="T34" s="32">
        <v>27.85</v>
      </c>
      <c r="U34" s="32">
        <v>29.07</v>
      </c>
      <c r="V34" s="32">
        <v>43.06</v>
      </c>
      <c r="W34" s="32">
        <v>105.38</v>
      </c>
      <c r="X34" s="32">
        <v>115.27</v>
      </c>
      <c r="Y34" s="32">
        <v>94.03</v>
      </c>
      <c r="Z34" s="32">
        <v>108.18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258</v>
      </c>
      <c r="G35" s="56" t="s">
        <v>283</v>
      </c>
      <c r="H35" s="33">
        <v>38458780.64</v>
      </c>
      <c r="I35" s="33">
        <v>6551862</v>
      </c>
      <c r="J35" s="33">
        <v>25817073.64</v>
      </c>
      <c r="K35" s="33">
        <v>6089845</v>
      </c>
      <c r="L35" s="33">
        <v>7026592.07</v>
      </c>
      <c r="M35" s="33">
        <v>2199801.26</v>
      </c>
      <c r="N35" s="33">
        <v>2942538.81</v>
      </c>
      <c r="O35" s="33">
        <v>1884252</v>
      </c>
      <c r="P35" s="9">
        <v>18.27</v>
      </c>
      <c r="Q35" s="9">
        <v>33.57</v>
      </c>
      <c r="R35" s="9">
        <v>11.39</v>
      </c>
      <c r="S35" s="9">
        <v>30.94</v>
      </c>
      <c r="T35" s="32">
        <v>31.3</v>
      </c>
      <c r="U35" s="32">
        <v>41.87</v>
      </c>
      <c r="V35" s="32">
        <v>26.81</v>
      </c>
      <c r="W35" s="32">
        <v>165.76</v>
      </c>
      <c r="X35" s="32">
        <v>188.53</v>
      </c>
      <c r="Y35" s="32">
        <v>211.62</v>
      </c>
      <c r="Z35" s="32">
        <v>112.04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258</v>
      </c>
      <c r="G36" s="56" t="s">
        <v>284</v>
      </c>
      <c r="H36" s="33">
        <v>27461210.97</v>
      </c>
      <c r="I36" s="33">
        <v>4579699</v>
      </c>
      <c r="J36" s="33">
        <v>11841638.97</v>
      </c>
      <c r="K36" s="33">
        <v>11039873</v>
      </c>
      <c r="L36" s="33">
        <v>7608536.79</v>
      </c>
      <c r="M36" s="33">
        <v>1334242.01</v>
      </c>
      <c r="N36" s="33">
        <v>2778015.78</v>
      </c>
      <c r="O36" s="33">
        <v>3496279</v>
      </c>
      <c r="P36" s="9">
        <v>27.7</v>
      </c>
      <c r="Q36" s="9">
        <v>29.13</v>
      </c>
      <c r="R36" s="9">
        <v>23.45</v>
      </c>
      <c r="S36" s="9">
        <v>31.66</v>
      </c>
      <c r="T36" s="32">
        <v>17.53</v>
      </c>
      <c r="U36" s="32">
        <v>36.51</v>
      </c>
      <c r="V36" s="32">
        <v>45.95</v>
      </c>
      <c r="W36" s="32">
        <v>109.88</v>
      </c>
      <c r="X36" s="32">
        <v>131.84</v>
      </c>
      <c r="Y36" s="32">
        <v>106.72</v>
      </c>
      <c r="Z36" s="32">
        <v>105.66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258</v>
      </c>
      <c r="G37" s="56" t="s">
        <v>285</v>
      </c>
      <c r="H37" s="33">
        <v>14904288.1</v>
      </c>
      <c r="I37" s="33">
        <v>2994792</v>
      </c>
      <c r="J37" s="33">
        <v>5712609.1</v>
      </c>
      <c r="K37" s="33">
        <v>6196887</v>
      </c>
      <c r="L37" s="33">
        <v>3808694.53</v>
      </c>
      <c r="M37" s="33">
        <v>697075.23</v>
      </c>
      <c r="N37" s="33">
        <v>1199164.3</v>
      </c>
      <c r="O37" s="33">
        <v>1912455</v>
      </c>
      <c r="P37" s="9">
        <v>25.55</v>
      </c>
      <c r="Q37" s="9">
        <v>23.27</v>
      </c>
      <c r="R37" s="9">
        <v>20.99</v>
      </c>
      <c r="S37" s="9">
        <v>30.86</v>
      </c>
      <c r="T37" s="32">
        <v>18.3</v>
      </c>
      <c r="U37" s="32">
        <v>31.48</v>
      </c>
      <c r="V37" s="32">
        <v>50.21</v>
      </c>
      <c r="W37" s="32">
        <v>93.42</v>
      </c>
      <c r="X37" s="32">
        <v>109.46</v>
      </c>
      <c r="Y37" s="32">
        <v>78.23</v>
      </c>
      <c r="Z37" s="32">
        <v>100.28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258</v>
      </c>
      <c r="G38" s="56" t="s">
        <v>286</v>
      </c>
      <c r="H38" s="33">
        <v>68105313.59</v>
      </c>
      <c r="I38" s="33">
        <v>20490544.87</v>
      </c>
      <c r="J38" s="33">
        <v>31903099.72</v>
      </c>
      <c r="K38" s="33">
        <v>15711669</v>
      </c>
      <c r="L38" s="33">
        <v>17171395.86</v>
      </c>
      <c r="M38" s="33">
        <v>5491425.3</v>
      </c>
      <c r="N38" s="33">
        <v>6269552.56</v>
      </c>
      <c r="O38" s="33">
        <v>5410418</v>
      </c>
      <c r="P38" s="9">
        <v>25.21</v>
      </c>
      <c r="Q38" s="9">
        <v>26.79</v>
      </c>
      <c r="R38" s="9">
        <v>19.65</v>
      </c>
      <c r="S38" s="9">
        <v>34.43</v>
      </c>
      <c r="T38" s="32">
        <v>31.98</v>
      </c>
      <c r="U38" s="32">
        <v>36.51</v>
      </c>
      <c r="V38" s="32">
        <v>31.5</v>
      </c>
      <c r="W38" s="32">
        <v>115.63</v>
      </c>
      <c r="X38" s="32">
        <v>113.76</v>
      </c>
      <c r="Y38" s="32">
        <v>146.58</v>
      </c>
      <c r="Z38" s="32">
        <v>94.16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258</v>
      </c>
      <c r="G39" s="56" t="s">
        <v>287</v>
      </c>
      <c r="H39" s="33">
        <v>28679534.32</v>
      </c>
      <c r="I39" s="33">
        <v>5019011.81</v>
      </c>
      <c r="J39" s="33">
        <v>12487426.51</v>
      </c>
      <c r="K39" s="33">
        <v>11173096</v>
      </c>
      <c r="L39" s="33">
        <v>7759109.17</v>
      </c>
      <c r="M39" s="33">
        <v>1397865.83</v>
      </c>
      <c r="N39" s="33">
        <v>2754088.34</v>
      </c>
      <c r="O39" s="33">
        <v>3607155</v>
      </c>
      <c r="P39" s="9">
        <v>27.05</v>
      </c>
      <c r="Q39" s="9">
        <v>27.85</v>
      </c>
      <c r="R39" s="9">
        <v>22.05</v>
      </c>
      <c r="S39" s="9">
        <v>32.28</v>
      </c>
      <c r="T39" s="32">
        <v>18.01</v>
      </c>
      <c r="U39" s="32">
        <v>35.49</v>
      </c>
      <c r="V39" s="32">
        <v>46.48</v>
      </c>
      <c r="W39" s="32">
        <v>102.81</v>
      </c>
      <c r="X39" s="32">
        <v>112.17</v>
      </c>
      <c r="Y39" s="32">
        <v>100.13</v>
      </c>
      <c r="Z39" s="32">
        <v>101.59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258</v>
      </c>
      <c r="G40" s="56" t="s">
        <v>288</v>
      </c>
      <c r="H40" s="33">
        <v>11518436</v>
      </c>
      <c r="I40" s="33">
        <v>2159612.16</v>
      </c>
      <c r="J40" s="33">
        <v>3994385.84</v>
      </c>
      <c r="K40" s="33">
        <v>5364438</v>
      </c>
      <c r="L40" s="33">
        <v>3251171.15</v>
      </c>
      <c r="M40" s="33">
        <v>602204.05</v>
      </c>
      <c r="N40" s="33">
        <v>959329.1</v>
      </c>
      <c r="O40" s="33">
        <v>1689638</v>
      </c>
      <c r="P40" s="9">
        <v>28.22</v>
      </c>
      <c r="Q40" s="9">
        <v>27.88</v>
      </c>
      <c r="R40" s="9">
        <v>24.01</v>
      </c>
      <c r="S40" s="9">
        <v>31.49</v>
      </c>
      <c r="T40" s="32">
        <v>18.52</v>
      </c>
      <c r="U40" s="32">
        <v>29.5</v>
      </c>
      <c r="V40" s="32">
        <v>51.97</v>
      </c>
      <c r="W40" s="32">
        <v>103.66</v>
      </c>
      <c r="X40" s="32">
        <v>122.08</v>
      </c>
      <c r="Y40" s="32">
        <v>90.91</v>
      </c>
      <c r="Z40" s="32">
        <v>106.42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258</v>
      </c>
      <c r="G41" s="56" t="s">
        <v>289</v>
      </c>
      <c r="H41" s="33">
        <v>41898506.48</v>
      </c>
      <c r="I41" s="33">
        <v>19480949.59</v>
      </c>
      <c r="J41" s="33">
        <v>14226058.89</v>
      </c>
      <c r="K41" s="33">
        <v>8191498</v>
      </c>
      <c r="L41" s="33">
        <v>10406360.32</v>
      </c>
      <c r="M41" s="33">
        <v>4839263.63</v>
      </c>
      <c r="N41" s="33">
        <v>2587539.69</v>
      </c>
      <c r="O41" s="33">
        <v>2979557</v>
      </c>
      <c r="P41" s="9">
        <v>24.83</v>
      </c>
      <c r="Q41" s="9">
        <v>24.84</v>
      </c>
      <c r="R41" s="9">
        <v>18.18</v>
      </c>
      <c r="S41" s="9">
        <v>36.37</v>
      </c>
      <c r="T41" s="32">
        <v>46.5</v>
      </c>
      <c r="U41" s="32">
        <v>24.86</v>
      </c>
      <c r="V41" s="32">
        <v>28.63</v>
      </c>
      <c r="W41" s="32">
        <v>99.72</v>
      </c>
      <c r="X41" s="32">
        <v>101.22</v>
      </c>
      <c r="Y41" s="32">
        <v>94.85</v>
      </c>
      <c r="Z41" s="32">
        <v>101.8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258</v>
      </c>
      <c r="G42" s="56" t="s">
        <v>290</v>
      </c>
      <c r="H42" s="33">
        <v>20116119</v>
      </c>
      <c r="I42" s="33">
        <v>3871494.58</v>
      </c>
      <c r="J42" s="33">
        <v>8829139.42</v>
      </c>
      <c r="K42" s="33">
        <v>7415485</v>
      </c>
      <c r="L42" s="33">
        <v>5008946.2</v>
      </c>
      <c r="M42" s="33">
        <v>1120348.32</v>
      </c>
      <c r="N42" s="33">
        <v>1499066.88</v>
      </c>
      <c r="O42" s="33">
        <v>2389531</v>
      </c>
      <c r="P42" s="9">
        <v>24.9</v>
      </c>
      <c r="Q42" s="9">
        <v>28.93</v>
      </c>
      <c r="R42" s="9">
        <v>16.97</v>
      </c>
      <c r="S42" s="9">
        <v>32.22</v>
      </c>
      <c r="T42" s="32">
        <v>22.36</v>
      </c>
      <c r="U42" s="32">
        <v>29.92</v>
      </c>
      <c r="V42" s="32">
        <v>47.7</v>
      </c>
      <c r="W42" s="32">
        <v>103.43</v>
      </c>
      <c r="X42" s="32">
        <v>120.34</v>
      </c>
      <c r="Y42" s="32">
        <v>94.34</v>
      </c>
      <c r="Z42" s="32">
        <v>102.87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258</v>
      </c>
      <c r="G43" s="56" t="s">
        <v>291</v>
      </c>
      <c r="H43" s="33">
        <v>25105063</v>
      </c>
      <c r="I43" s="33">
        <v>6502923.39</v>
      </c>
      <c r="J43" s="33">
        <v>13489895.61</v>
      </c>
      <c r="K43" s="33">
        <v>5112244</v>
      </c>
      <c r="L43" s="33">
        <v>5202827.97</v>
      </c>
      <c r="M43" s="33">
        <v>1989366.9</v>
      </c>
      <c r="N43" s="33">
        <v>1572110.07</v>
      </c>
      <c r="O43" s="33">
        <v>1641351</v>
      </c>
      <c r="P43" s="9">
        <v>20.72</v>
      </c>
      <c r="Q43" s="9">
        <v>30.59</v>
      </c>
      <c r="R43" s="9">
        <v>11.65</v>
      </c>
      <c r="S43" s="9">
        <v>32.1</v>
      </c>
      <c r="T43" s="32">
        <v>38.23</v>
      </c>
      <c r="U43" s="32">
        <v>30.21</v>
      </c>
      <c r="V43" s="32">
        <v>31.54</v>
      </c>
      <c r="W43" s="32">
        <v>119.26</v>
      </c>
      <c r="X43" s="32">
        <v>167.28</v>
      </c>
      <c r="Y43" s="32">
        <v>90.67</v>
      </c>
      <c r="Z43" s="32">
        <v>114.02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258</v>
      </c>
      <c r="G44" s="56" t="s">
        <v>292</v>
      </c>
      <c r="H44" s="33">
        <v>28642672.89</v>
      </c>
      <c r="I44" s="33">
        <v>6487113</v>
      </c>
      <c r="J44" s="33">
        <v>15394779.89</v>
      </c>
      <c r="K44" s="33">
        <v>6760780</v>
      </c>
      <c r="L44" s="33">
        <v>5284076.78</v>
      </c>
      <c r="M44" s="33">
        <v>1693662.99</v>
      </c>
      <c r="N44" s="33">
        <v>1415852.79</v>
      </c>
      <c r="O44" s="33">
        <v>2174561</v>
      </c>
      <c r="P44" s="9">
        <v>18.44</v>
      </c>
      <c r="Q44" s="9">
        <v>26.1</v>
      </c>
      <c r="R44" s="9">
        <v>9.19</v>
      </c>
      <c r="S44" s="9">
        <v>32.16</v>
      </c>
      <c r="T44" s="32">
        <v>32.05</v>
      </c>
      <c r="U44" s="32">
        <v>26.79</v>
      </c>
      <c r="V44" s="32">
        <v>41.15</v>
      </c>
      <c r="W44" s="32">
        <v>107.06</v>
      </c>
      <c r="X44" s="32">
        <v>118.72</v>
      </c>
      <c r="Y44" s="32">
        <v>90.9</v>
      </c>
      <c r="Z44" s="32">
        <v>111.44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258</v>
      </c>
      <c r="G45" s="56" t="s">
        <v>293</v>
      </c>
      <c r="H45" s="33">
        <v>34321272.5</v>
      </c>
      <c r="I45" s="33">
        <v>10200663.1</v>
      </c>
      <c r="J45" s="33">
        <v>15253317.4</v>
      </c>
      <c r="K45" s="33">
        <v>8867292</v>
      </c>
      <c r="L45" s="33">
        <v>7605343.22</v>
      </c>
      <c r="M45" s="33">
        <v>2324619.66</v>
      </c>
      <c r="N45" s="33">
        <v>2401065.56</v>
      </c>
      <c r="O45" s="33">
        <v>2879658</v>
      </c>
      <c r="P45" s="9">
        <v>22.15</v>
      </c>
      <c r="Q45" s="9">
        <v>22.78</v>
      </c>
      <c r="R45" s="9">
        <v>15.74</v>
      </c>
      <c r="S45" s="9">
        <v>32.47</v>
      </c>
      <c r="T45" s="32">
        <v>30.56</v>
      </c>
      <c r="U45" s="32">
        <v>31.57</v>
      </c>
      <c r="V45" s="32">
        <v>37.86</v>
      </c>
      <c r="W45" s="32">
        <v>107.46</v>
      </c>
      <c r="X45" s="32">
        <v>115.09</v>
      </c>
      <c r="Y45" s="32">
        <v>98.93</v>
      </c>
      <c r="Z45" s="32">
        <v>109.46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258</v>
      </c>
      <c r="G46" s="56" t="s">
        <v>294</v>
      </c>
      <c r="H46" s="33">
        <v>38607799.86</v>
      </c>
      <c r="I46" s="33">
        <v>7152258.56</v>
      </c>
      <c r="J46" s="33">
        <v>21890346.3</v>
      </c>
      <c r="K46" s="33">
        <v>9565195</v>
      </c>
      <c r="L46" s="33">
        <v>7236480.86</v>
      </c>
      <c r="M46" s="33">
        <v>1500329.29</v>
      </c>
      <c r="N46" s="33">
        <v>2673984.57</v>
      </c>
      <c r="O46" s="33">
        <v>3062167</v>
      </c>
      <c r="P46" s="9">
        <v>18.74</v>
      </c>
      <c r="Q46" s="9">
        <v>20.97</v>
      </c>
      <c r="R46" s="9">
        <v>12.21</v>
      </c>
      <c r="S46" s="9">
        <v>32.01</v>
      </c>
      <c r="T46" s="32">
        <v>20.73</v>
      </c>
      <c r="U46" s="32">
        <v>36.95</v>
      </c>
      <c r="V46" s="32">
        <v>42.31</v>
      </c>
      <c r="W46" s="32">
        <v>113.88</v>
      </c>
      <c r="X46" s="32">
        <v>129.65</v>
      </c>
      <c r="Y46" s="32">
        <v>119.33</v>
      </c>
      <c r="Z46" s="32">
        <v>103.57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258</v>
      </c>
      <c r="G47" s="56" t="s">
        <v>295</v>
      </c>
      <c r="H47" s="33">
        <v>9164422.96</v>
      </c>
      <c r="I47" s="33">
        <v>2453228</v>
      </c>
      <c r="J47" s="33">
        <v>3098221.96</v>
      </c>
      <c r="K47" s="33">
        <v>3612973</v>
      </c>
      <c r="L47" s="33">
        <v>2521567.05</v>
      </c>
      <c r="M47" s="33">
        <v>633835.85</v>
      </c>
      <c r="N47" s="33">
        <v>788318.2</v>
      </c>
      <c r="O47" s="33">
        <v>1099413</v>
      </c>
      <c r="P47" s="9">
        <v>27.51</v>
      </c>
      <c r="Q47" s="9">
        <v>25.83</v>
      </c>
      <c r="R47" s="9">
        <v>25.44</v>
      </c>
      <c r="S47" s="9">
        <v>30.42</v>
      </c>
      <c r="T47" s="32">
        <v>25.13</v>
      </c>
      <c r="U47" s="32">
        <v>31.26</v>
      </c>
      <c r="V47" s="32">
        <v>43.6</v>
      </c>
      <c r="W47" s="32">
        <v>106.64</v>
      </c>
      <c r="X47" s="32">
        <v>104.8</v>
      </c>
      <c r="Y47" s="32">
        <v>91.75</v>
      </c>
      <c r="Z47" s="32">
        <v>122.07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258</v>
      </c>
      <c r="G48" s="56" t="s">
        <v>296</v>
      </c>
      <c r="H48" s="33">
        <v>27512052.1</v>
      </c>
      <c r="I48" s="33">
        <v>4303598</v>
      </c>
      <c r="J48" s="33">
        <v>14994632.1</v>
      </c>
      <c r="K48" s="33">
        <v>8213822</v>
      </c>
      <c r="L48" s="33">
        <v>6672981.46</v>
      </c>
      <c r="M48" s="33">
        <v>1259322.85</v>
      </c>
      <c r="N48" s="33">
        <v>2820503.61</v>
      </c>
      <c r="O48" s="33">
        <v>2593155</v>
      </c>
      <c r="P48" s="9">
        <v>24.25</v>
      </c>
      <c r="Q48" s="9">
        <v>29.26</v>
      </c>
      <c r="R48" s="9">
        <v>18.81</v>
      </c>
      <c r="S48" s="9">
        <v>31.57</v>
      </c>
      <c r="T48" s="32">
        <v>18.87</v>
      </c>
      <c r="U48" s="32">
        <v>42.26</v>
      </c>
      <c r="V48" s="32">
        <v>38.86</v>
      </c>
      <c r="W48" s="32">
        <v>128.45</v>
      </c>
      <c r="X48" s="32">
        <v>115.28</v>
      </c>
      <c r="Y48" s="32">
        <v>170.98</v>
      </c>
      <c r="Z48" s="32">
        <v>105.71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258</v>
      </c>
      <c r="G49" s="56" t="s">
        <v>297</v>
      </c>
      <c r="H49" s="33">
        <v>28747757.87</v>
      </c>
      <c r="I49" s="33">
        <v>5612660.67</v>
      </c>
      <c r="J49" s="33">
        <v>12171312.2</v>
      </c>
      <c r="K49" s="33">
        <v>10963785</v>
      </c>
      <c r="L49" s="33">
        <v>8733712.01</v>
      </c>
      <c r="M49" s="33">
        <v>1974960.1</v>
      </c>
      <c r="N49" s="33">
        <v>3323749.91</v>
      </c>
      <c r="O49" s="33">
        <v>3435002</v>
      </c>
      <c r="P49" s="9">
        <v>30.38</v>
      </c>
      <c r="Q49" s="9">
        <v>35.18</v>
      </c>
      <c r="R49" s="9">
        <v>27.3</v>
      </c>
      <c r="S49" s="9">
        <v>31.33</v>
      </c>
      <c r="T49" s="32">
        <v>22.61</v>
      </c>
      <c r="U49" s="32">
        <v>38.05</v>
      </c>
      <c r="V49" s="32">
        <v>39.33</v>
      </c>
      <c r="W49" s="32">
        <v>120.59</v>
      </c>
      <c r="X49" s="32">
        <v>121.48</v>
      </c>
      <c r="Y49" s="32">
        <v>146.71</v>
      </c>
      <c r="Z49" s="32">
        <v>102.5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258</v>
      </c>
      <c r="G50" s="56" t="s">
        <v>298</v>
      </c>
      <c r="H50" s="33">
        <v>22602802.87</v>
      </c>
      <c r="I50" s="33">
        <v>5359129.9</v>
      </c>
      <c r="J50" s="33">
        <v>10436738.97</v>
      </c>
      <c r="K50" s="33">
        <v>6806934</v>
      </c>
      <c r="L50" s="33">
        <v>5837178.29</v>
      </c>
      <c r="M50" s="33">
        <v>1659799.88</v>
      </c>
      <c r="N50" s="33">
        <v>1982873.41</v>
      </c>
      <c r="O50" s="33">
        <v>2194505</v>
      </c>
      <c r="P50" s="9">
        <v>25.82</v>
      </c>
      <c r="Q50" s="9">
        <v>30.97</v>
      </c>
      <c r="R50" s="9">
        <v>18.99</v>
      </c>
      <c r="S50" s="9">
        <v>32.23</v>
      </c>
      <c r="T50" s="32">
        <v>28.43</v>
      </c>
      <c r="U50" s="32">
        <v>33.96</v>
      </c>
      <c r="V50" s="32">
        <v>37.59</v>
      </c>
      <c r="W50" s="32">
        <v>107.93</v>
      </c>
      <c r="X50" s="32">
        <v>82.69</v>
      </c>
      <c r="Y50" s="32">
        <v>152.92</v>
      </c>
      <c r="Z50" s="32">
        <v>104.28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258</v>
      </c>
      <c r="G51" s="56" t="s">
        <v>299</v>
      </c>
      <c r="H51" s="33">
        <v>31900921</v>
      </c>
      <c r="I51" s="33">
        <v>6701613</v>
      </c>
      <c r="J51" s="33">
        <v>15335958</v>
      </c>
      <c r="K51" s="33">
        <v>9863350</v>
      </c>
      <c r="L51" s="33">
        <v>7114609.37</v>
      </c>
      <c r="M51" s="33">
        <v>1607049.96</v>
      </c>
      <c r="N51" s="33">
        <v>2335684.41</v>
      </c>
      <c r="O51" s="33">
        <v>3171875</v>
      </c>
      <c r="P51" s="9">
        <v>22.3</v>
      </c>
      <c r="Q51" s="9">
        <v>23.98</v>
      </c>
      <c r="R51" s="9">
        <v>15.23</v>
      </c>
      <c r="S51" s="9">
        <v>32.15</v>
      </c>
      <c r="T51" s="32">
        <v>22.58</v>
      </c>
      <c r="U51" s="32">
        <v>32.82</v>
      </c>
      <c r="V51" s="32">
        <v>44.58</v>
      </c>
      <c r="W51" s="32">
        <v>96.74</v>
      </c>
      <c r="X51" s="32">
        <v>82.23</v>
      </c>
      <c r="Y51" s="32">
        <v>95.53</v>
      </c>
      <c r="Z51" s="32">
        <v>107.34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258</v>
      </c>
      <c r="G52" s="56" t="s">
        <v>300</v>
      </c>
      <c r="H52" s="33">
        <v>42670654.51</v>
      </c>
      <c r="I52" s="33">
        <v>11678684.16</v>
      </c>
      <c r="J52" s="33">
        <v>17555051.35</v>
      </c>
      <c r="K52" s="33">
        <v>13436919</v>
      </c>
      <c r="L52" s="33">
        <v>10412386.7</v>
      </c>
      <c r="M52" s="33">
        <v>3081682.09</v>
      </c>
      <c r="N52" s="33">
        <v>2862133.61</v>
      </c>
      <c r="O52" s="33">
        <v>4468571</v>
      </c>
      <c r="P52" s="9">
        <v>24.4</v>
      </c>
      <c r="Q52" s="9">
        <v>26.38</v>
      </c>
      <c r="R52" s="9">
        <v>16.3</v>
      </c>
      <c r="S52" s="9">
        <v>33.25</v>
      </c>
      <c r="T52" s="32">
        <v>29.59</v>
      </c>
      <c r="U52" s="32">
        <v>27.48</v>
      </c>
      <c r="V52" s="32">
        <v>42.91</v>
      </c>
      <c r="W52" s="32">
        <v>105.25</v>
      </c>
      <c r="X52" s="32">
        <v>119.8</v>
      </c>
      <c r="Y52" s="32">
        <v>94.42</v>
      </c>
      <c r="Z52" s="32">
        <v>104.19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258</v>
      </c>
      <c r="G53" s="56" t="s">
        <v>301</v>
      </c>
      <c r="H53" s="33">
        <v>67831141.62</v>
      </c>
      <c r="I53" s="33">
        <v>20153775.99</v>
      </c>
      <c r="J53" s="33">
        <v>37332377.63</v>
      </c>
      <c r="K53" s="33">
        <v>10344988</v>
      </c>
      <c r="L53" s="33">
        <v>16083552.59</v>
      </c>
      <c r="M53" s="33">
        <v>5897240.63</v>
      </c>
      <c r="N53" s="33">
        <v>6348203.96</v>
      </c>
      <c r="O53" s="33">
        <v>3838108</v>
      </c>
      <c r="P53" s="9">
        <v>23.71</v>
      </c>
      <c r="Q53" s="9">
        <v>29.26</v>
      </c>
      <c r="R53" s="9">
        <v>17</v>
      </c>
      <c r="S53" s="9">
        <v>37.1</v>
      </c>
      <c r="T53" s="32">
        <v>36.66</v>
      </c>
      <c r="U53" s="32">
        <v>39.47</v>
      </c>
      <c r="V53" s="32">
        <v>23.86</v>
      </c>
      <c r="W53" s="32">
        <v>128.81</v>
      </c>
      <c r="X53" s="32">
        <v>104.64</v>
      </c>
      <c r="Y53" s="32">
        <v>197.75</v>
      </c>
      <c r="Z53" s="32">
        <v>105.42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258</v>
      </c>
      <c r="G54" s="56" t="s">
        <v>302</v>
      </c>
      <c r="H54" s="33">
        <v>30233977.91</v>
      </c>
      <c r="I54" s="33">
        <v>5455939</v>
      </c>
      <c r="J54" s="33">
        <v>14957838.91</v>
      </c>
      <c r="K54" s="33">
        <v>9820200</v>
      </c>
      <c r="L54" s="33">
        <v>8139220.33</v>
      </c>
      <c r="M54" s="33">
        <v>1384186.44</v>
      </c>
      <c r="N54" s="33">
        <v>3717276.89</v>
      </c>
      <c r="O54" s="33">
        <v>3037757</v>
      </c>
      <c r="P54" s="9">
        <v>26.92</v>
      </c>
      <c r="Q54" s="9">
        <v>25.37</v>
      </c>
      <c r="R54" s="9">
        <v>24.85</v>
      </c>
      <c r="S54" s="9">
        <v>30.93</v>
      </c>
      <c r="T54" s="32">
        <v>17</v>
      </c>
      <c r="U54" s="32">
        <v>45.67</v>
      </c>
      <c r="V54" s="32">
        <v>37.32</v>
      </c>
      <c r="W54" s="32">
        <v>120.96</v>
      </c>
      <c r="X54" s="32">
        <v>77.15</v>
      </c>
      <c r="Y54" s="32">
        <v>180.49</v>
      </c>
      <c r="Z54" s="32">
        <v>105.65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258</v>
      </c>
      <c r="G55" s="56" t="s">
        <v>303</v>
      </c>
      <c r="H55" s="33">
        <v>16831998.69</v>
      </c>
      <c r="I55" s="33">
        <v>3383452</v>
      </c>
      <c r="J55" s="33">
        <v>6930320.69</v>
      </c>
      <c r="K55" s="33">
        <v>6518226</v>
      </c>
      <c r="L55" s="33">
        <v>4373698.18</v>
      </c>
      <c r="M55" s="33">
        <v>821765.47</v>
      </c>
      <c r="N55" s="33">
        <v>1595038.71</v>
      </c>
      <c r="O55" s="33">
        <v>1956894</v>
      </c>
      <c r="P55" s="9">
        <v>25.98</v>
      </c>
      <c r="Q55" s="9">
        <v>24.28</v>
      </c>
      <c r="R55" s="9">
        <v>23.01</v>
      </c>
      <c r="S55" s="9">
        <v>30.02</v>
      </c>
      <c r="T55" s="32">
        <v>18.78</v>
      </c>
      <c r="U55" s="32">
        <v>36.46</v>
      </c>
      <c r="V55" s="32">
        <v>44.74</v>
      </c>
      <c r="W55" s="32">
        <v>111.52</v>
      </c>
      <c r="X55" s="32">
        <v>105.9</v>
      </c>
      <c r="Y55" s="32">
        <v>114.44</v>
      </c>
      <c r="Z55" s="32">
        <v>111.69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258</v>
      </c>
      <c r="G56" s="56" t="s">
        <v>304</v>
      </c>
      <c r="H56" s="33">
        <v>13750220.4</v>
      </c>
      <c r="I56" s="33">
        <v>3747127.57</v>
      </c>
      <c r="J56" s="33">
        <v>5277488.83</v>
      </c>
      <c r="K56" s="33">
        <v>4725604</v>
      </c>
      <c r="L56" s="33">
        <v>3716427.75</v>
      </c>
      <c r="M56" s="33">
        <v>1242002.41</v>
      </c>
      <c r="N56" s="33">
        <v>1021065.34</v>
      </c>
      <c r="O56" s="33">
        <v>1453360</v>
      </c>
      <c r="P56" s="9">
        <v>27.02</v>
      </c>
      <c r="Q56" s="9">
        <v>33.14</v>
      </c>
      <c r="R56" s="9">
        <v>19.34</v>
      </c>
      <c r="S56" s="9">
        <v>30.75</v>
      </c>
      <c r="T56" s="32">
        <v>33.41</v>
      </c>
      <c r="U56" s="32">
        <v>27.47</v>
      </c>
      <c r="V56" s="32">
        <v>39.1</v>
      </c>
      <c r="W56" s="32">
        <v>125.13</v>
      </c>
      <c r="X56" s="32">
        <v>144.96</v>
      </c>
      <c r="Y56" s="32">
        <v>115.2</v>
      </c>
      <c r="Z56" s="32">
        <v>118.45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258</v>
      </c>
      <c r="G57" s="56" t="s">
        <v>305</v>
      </c>
      <c r="H57" s="33">
        <v>36966430.99</v>
      </c>
      <c r="I57" s="33">
        <v>9282995.49</v>
      </c>
      <c r="J57" s="33">
        <v>15568985.5</v>
      </c>
      <c r="K57" s="33">
        <v>12114450</v>
      </c>
      <c r="L57" s="33">
        <v>9217567.19</v>
      </c>
      <c r="M57" s="33">
        <v>2990836.46</v>
      </c>
      <c r="N57" s="33">
        <v>2477524.73</v>
      </c>
      <c r="O57" s="33">
        <v>3749206</v>
      </c>
      <c r="P57" s="9">
        <v>24.93</v>
      </c>
      <c r="Q57" s="9">
        <v>32.21</v>
      </c>
      <c r="R57" s="9">
        <v>15.91</v>
      </c>
      <c r="S57" s="9">
        <v>30.94</v>
      </c>
      <c r="T57" s="32">
        <v>32.44</v>
      </c>
      <c r="U57" s="32">
        <v>26.87</v>
      </c>
      <c r="V57" s="32">
        <v>40.67</v>
      </c>
      <c r="W57" s="32">
        <v>122.1</v>
      </c>
      <c r="X57" s="32">
        <v>228.46</v>
      </c>
      <c r="Y57" s="32">
        <v>89.47</v>
      </c>
      <c r="Z57" s="32">
        <v>108.02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258</v>
      </c>
      <c r="G58" s="56" t="s">
        <v>306</v>
      </c>
      <c r="H58" s="33">
        <v>14578222.15</v>
      </c>
      <c r="I58" s="33">
        <v>3835939</v>
      </c>
      <c r="J58" s="33">
        <v>4250332.15</v>
      </c>
      <c r="K58" s="33">
        <v>6491951</v>
      </c>
      <c r="L58" s="33">
        <v>4298757.78</v>
      </c>
      <c r="M58" s="33">
        <v>1086906.09</v>
      </c>
      <c r="N58" s="33">
        <v>1133272.69</v>
      </c>
      <c r="O58" s="33">
        <v>2078579</v>
      </c>
      <c r="P58" s="9">
        <v>29.48</v>
      </c>
      <c r="Q58" s="9">
        <v>28.33</v>
      </c>
      <c r="R58" s="9">
        <v>26.66</v>
      </c>
      <c r="S58" s="9">
        <v>32.01</v>
      </c>
      <c r="T58" s="32">
        <v>25.28</v>
      </c>
      <c r="U58" s="32">
        <v>26.36</v>
      </c>
      <c r="V58" s="32">
        <v>48.35</v>
      </c>
      <c r="W58" s="32">
        <v>101.28</v>
      </c>
      <c r="X58" s="32">
        <v>104.67</v>
      </c>
      <c r="Y58" s="32">
        <v>93.84</v>
      </c>
      <c r="Z58" s="32">
        <v>104.02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258</v>
      </c>
      <c r="G59" s="56" t="s">
        <v>307</v>
      </c>
      <c r="H59" s="33">
        <v>20127508.49</v>
      </c>
      <c r="I59" s="33">
        <v>4239513.8</v>
      </c>
      <c r="J59" s="33">
        <v>10685333.69</v>
      </c>
      <c r="K59" s="33">
        <v>5202661</v>
      </c>
      <c r="L59" s="33">
        <v>3433711.13</v>
      </c>
      <c r="M59" s="33">
        <v>873623.69</v>
      </c>
      <c r="N59" s="33">
        <v>984348.44</v>
      </c>
      <c r="O59" s="33">
        <v>1575739</v>
      </c>
      <c r="P59" s="9">
        <v>17.05</v>
      </c>
      <c r="Q59" s="9">
        <v>20.6</v>
      </c>
      <c r="R59" s="9">
        <v>9.21</v>
      </c>
      <c r="S59" s="9">
        <v>30.28</v>
      </c>
      <c r="T59" s="32">
        <v>25.44</v>
      </c>
      <c r="U59" s="32">
        <v>28.66</v>
      </c>
      <c r="V59" s="32">
        <v>45.89</v>
      </c>
      <c r="W59" s="32">
        <v>108.71</v>
      </c>
      <c r="X59" s="32">
        <v>130.34</v>
      </c>
      <c r="Y59" s="32">
        <v>91.41</v>
      </c>
      <c r="Z59" s="32">
        <v>111.64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258</v>
      </c>
      <c r="G60" s="56" t="s">
        <v>308</v>
      </c>
      <c r="H60" s="33">
        <v>16976768.1</v>
      </c>
      <c r="I60" s="33">
        <v>3438692.62</v>
      </c>
      <c r="J60" s="33">
        <v>7903413.48</v>
      </c>
      <c r="K60" s="33">
        <v>5634662</v>
      </c>
      <c r="L60" s="33">
        <v>4180668.12</v>
      </c>
      <c r="M60" s="33">
        <v>957953.57</v>
      </c>
      <c r="N60" s="33">
        <v>1380373.55</v>
      </c>
      <c r="O60" s="33">
        <v>1842341</v>
      </c>
      <c r="P60" s="9">
        <v>24.62</v>
      </c>
      <c r="Q60" s="9">
        <v>27.85</v>
      </c>
      <c r="R60" s="9">
        <v>17.46</v>
      </c>
      <c r="S60" s="9">
        <v>32.69</v>
      </c>
      <c r="T60" s="32">
        <v>22.91</v>
      </c>
      <c r="U60" s="32">
        <v>33.01</v>
      </c>
      <c r="V60" s="32">
        <v>44.06</v>
      </c>
      <c r="W60" s="32">
        <v>89.52</v>
      </c>
      <c r="X60" s="32">
        <v>111.53</v>
      </c>
      <c r="Y60" s="32">
        <v>69.84</v>
      </c>
      <c r="Z60" s="32">
        <v>100.4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258</v>
      </c>
      <c r="G61" s="56" t="s">
        <v>309</v>
      </c>
      <c r="H61" s="33">
        <v>22777950.34</v>
      </c>
      <c r="I61" s="33">
        <v>6338526.98</v>
      </c>
      <c r="J61" s="33">
        <v>10066093.36</v>
      </c>
      <c r="K61" s="33">
        <v>6373330</v>
      </c>
      <c r="L61" s="33">
        <v>6020320.6</v>
      </c>
      <c r="M61" s="33">
        <v>1685182.54</v>
      </c>
      <c r="N61" s="33">
        <v>2244935.06</v>
      </c>
      <c r="O61" s="33">
        <v>2090203</v>
      </c>
      <c r="P61" s="9">
        <v>26.43</v>
      </c>
      <c r="Q61" s="9">
        <v>26.58</v>
      </c>
      <c r="R61" s="9">
        <v>22.3</v>
      </c>
      <c r="S61" s="9">
        <v>32.79</v>
      </c>
      <c r="T61" s="32">
        <v>27.99</v>
      </c>
      <c r="U61" s="32">
        <v>37.28</v>
      </c>
      <c r="V61" s="32">
        <v>34.71</v>
      </c>
      <c r="W61" s="32">
        <v>107.72</v>
      </c>
      <c r="X61" s="32">
        <v>99.95</v>
      </c>
      <c r="Y61" s="32">
        <v>121.84</v>
      </c>
      <c r="Z61" s="32">
        <v>101.44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258</v>
      </c>
      <c r="G62" s="56" t="s">
        <v>261</v>
      </c>
      <c r="H62" s="33">
        <v>40261766.7</v>
      </c>
      <c r="I62" s="33">
        <v>11366621</v>
      </c>
      <c r="J62" s="33">
        <v>15241715.7</v>
      </c>
      <c r="K62" s="33">
        <v>13653430</v>
      </c>
      <c r="L62" s="33">
        <v>10499161.1</v>
      </c>
      <c r="M62" s="33">
        <v>3111120.17</v>
      </c>
      <c r="N62" s="33">
        <v>3005971.93</v>
      </c>
      <c r="O62" s="33">
        <v>4382069</v>
      </c>
      <c r="P62" s="9">
        <v>26.07</v>
      </c>
      <c r="Q62" s="9">
        <v>27.37</v>
      </c>
      <c r="R62" s="9">
        <v>19.72</v>
      </c>
      <c r="S62" s="9">
        <v>32.09</v>
      </c>
      <c r="T62" s="32">
        <v>29.63</v>
      </c>
      <c r="U62" s="32">
        <v>28.63</v>
      </c>
      <c r="V62" s="32">
        <v>41.73</v>
      </c>
      <c r="W62" s="32">
        <v>103.84</v>
      </c>
      <c r="X62" s="32">
        <v>117.08</v>
      </c>
      <c r="Y62" s="32">
        <v>88.77</v>
      </c>
      <c r="Z62" s="32">
        <v>107.75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258</v>
      </c>
      <c r="G63" s="56" t="s">
        <v>310</v>
      </c>
      <c r="H63" s="33">
        <v>33403509.28</v>
      </c>
      <c r="I63" s="33">
        <v>6603897.56</v>
      </c>
      <c r="J63" s="33">
        <v>13977242.72</v>
      </c>
      <c r="K63" s="33">
        <v>12822369</v>
      </c>
      <c r="L63" s="33">
        <v>8466271.51</v>
      </c>
      <c r="M63" s="33">
        <v>1860497.05</v>
      </c>
      <c r="N63" s="33">
        <v>2598438.46</v>
      </c>
      <c r="O63" s="33">
        <v>4007336</v>
      </c>
      <c r="P63" s="9">
        <v>25.34</v>
      </c>
      <c r="Q63" s="9">
        <v>28.17</v>
      </c>
      <c r="R63" s="9">
        <v>18.59</v>
      </c>
      <c r="S63" s="9">
        <v>31.25</v>
      </c>
      <c r="T63" s="32">
        <v>21.97</v>
      </c>
      <c r="U63" s="32">
        <v>30.69</v>
      </c>
      <c r="V63" s="32">
        <v>47.33</v>
      </c>
      <c r="W63" s="32">
        <v>100.08</v>
      </c>
      <c r="X63" s="32">
        <v>112.78</v>
      </c>
      <c r="Y63" s="32">
        <v>88.86</v>
      </c>
      <c r="Z63" s="32">
        <v>103.13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258</v>
      </c>
      <c r="G64" s="56" t="s">
        <v>311</v>
      </c>
      <c r="H64" s="33">
        <v>40168261.78</v>
      </c>
      <c r="I64" s="33">
        <v>9497452.67</v>
      </c>
      <c r="J64" s="33">
        <v>18395013.11</v>
      </c>
      <c r="K64" s="33">
        <v>12275796</v>
      </c>
      <c r="L64" s="33">
        <v>8636196.61</v>
      </c>
      <c r="M64" s="33">
        <v>2425552.91</v>
      </c>
      <c r="N64" s="33">
        <v>2190298.7</v>
      </c>
      <c r="O64" s="33">
        <v>4020345</v>
      </c>
      <c r="P64" s="9">
        <v>21.5</v>
      </c>
      <c r="Q64" s="9">
        <v>25.53</v>
      </c>
      <c r="R64" s="9">
        <v>11.9</v>
      </c>
      <c r="S64" s="9">
        <v>32.75</v>
      </c>
      <c r="T64" s="32">
        <v>28.08</v>
      </c>
      <c r="U64" s="32">
        <v>25.36</v>
      </c>
      <c r="V64" s="32">
        <v>46.55</v>
      </c>
      <c r="W64" s="32">
        <v>104.3</v>
      </c>
      <c r="X64" s="32">
        <v>113.69</v>
      </c>
      <c r="Y64" s="32">
        <v>91.56</v>
      </c>
      <c r="Z64" s="32">
        <v>107.08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258</v>
      </c>
      <c r="G65" s="56" t="s">
        <v>312</v>
      </c>
      <c r="H65" s="33">
        <v>20911488.7</v>
      </c>
      <c r="I65" s="33">
        <v>3525561</v>
      </c>
      <c r="J65" s="33">
        <v>10576088.7</v>
      </c>
      <c r="K65" s="33">
        <v>6809839</v>
      </c>
      <c r="L65" s="33">
        <v>4664347.74</v>
      </c>
      <c r="M65" s="33">
        <v>1060190.59</v>
      </c>
      <c r="N65" s="33">
        <v>1488876.15</v>
      </c>
      <c r="O65" s="33">
        <v>2115281</v>
      </c>
      <c r="P65" s="9">
        <v>22.3</v>
      </c>
      <c r="Q65" s="9">
        <v>30.07</v>
      </c>
      <c r="R65" s="9">
        <v>14.07</v>
      </c>
      <c r="S65" s="9">
        <v>31.06</v>
      </c>
      <c r="T65" s="32">
        <v>22.72</v>
      </c>
      <c r="U65" s="32">
        <v>31.92</v>
      </c>
      <c r="V65" s="32">
        <v>45.34</v>
      </c>
      <c r="W65" s="32">
        <v>115.36</v>
      </c>
      <c r="X65" s="32">
        <v>116.46</v>
      </c>
      <c r="Y65" s="32">
        <v>120.45</v>
      </c>
      <c r="Z65" s="32">
        <v>111.52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258</v>
      </c>
      <c r="G66" s="56" t="s">
        <v>313</v>
      </c>
      <c r="H66" s="33">
        <v>14286296.94</v>
      </c>
      <c r="I66" s="33">
        <v>5195055</v>
      </c>
      <c r="J66" s="33">
        <v>4497090.94</v>
      </c>
      <c r="K66" s="33">
        <v>4594151</v>
      </c>
      <c r="L66" s="33">
        <v>3970380.48</v>
      </c>
      <c r="M66" s="33">
        <v>1360093.28</v>
      </c>
      <c r="N66" s="33">
        <v>1094550.2</v>
      </c>
      <c r="O66" s="33">
        <v>1515737</v>
      </c>
      <c r="P66" s="9">
        <v>27.79</v>
      </c>
      <c r="Q66" s="9">
        <v>26.18</v>
      </c>
      <c r="R66" s="9">
        <v>24.33</v>
      </c>
      <c r="S66" s="9">
        <v>32.99</v>
      </c>
      <c r="T66" s="32">
        <v>34.25</v>
      </c>
      <c r="U66" s="32">
        <v>27.56</v>
      </c>
      <c r="V66" s="32">
        <v>38.17</v>
      </c>
      <c r="W66" s="32">
        <v>99.55</v>
      </c>
      <c r="X66" s="32">
        <v>109.16</v>
      </c>
      <c r="Y66" s="32">
        <v>95.36</v>
      </c>
      <c r="Z66" s="32">
        <v>95.06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258</v>
      </c>
      <c r="G67" s="56" t="s">
        <v>314</v>
      </c>
      <c r="H67" s="33">
        <v>27377024.79</v>
      </c>
      <c r="I67" s="33">
        <v>6917798.42</v>
      </c>
      <c r="J67" s="33">
        <v>12423994.37</v>
      </c>
      <c r="K67" s="33">
        <v>8035232</v>
      </c>
      <c r="L67" s="33">
        <v>7119609.62</v>
      </c>
      <c r="M67" s="33">
        <v>2076351.35</v>
      </c>
      <c r="N67" s="33">
        <v>2411583.27</v>
      </c>
      <c r="O67" s="33">
        <v>2631675</v>
      </c>
      <c r="P67" s="9">
        <v>26</v>
      </c>
      <c r="Q67" s="9">
        <v>30.01</v>
      </c>
      <c r="R67" s="9">
        <v>19.41</v>
      </c>
      <c r="S67" s="9">
        <v>32.75</v>
      </c>
      <c r="T67" s="32">
        <v>29.16</v>
      </c>
      <c r="U67" s="32">
        <v>33.87</v>
      </c>
      <c r="V67" s="32">
        <v>36.96</v>
      </c>
      <c r="W67" s="32">
        <v>118.37</v>
      </c>
      <c r="X67" s="32">
        <v>114.93</v>
      </c>
      <c r="Y67" s="32">
        <v>137.27</v>
      </c>
      <c r="Z67" s="32">
        <v>107.37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258</v>
      </c>
      <c r="G68" s="56" t="s">
        <v>315</v>
      </c>
      <c r="H68" s="33">
        <v>12504246.94</v>
      </c>
      <c r="I68" s="33">
        <v>4591946</v>
      </c>
      <c r="J68" s="33">
        <v>4308782.94</v>
      </c>
      <c r="K68" s="33">
        <v>3603518</v>
      </c>
      <c r="L68" s="33">
        <v>3509944.87</v>
      </c>
      <c r="M68" s="33">
        <v>1230429.43</v>
      </c>
      <c r="N68" s="33">
        <v>1083442.44</v>
      </c>
      <c r="O68" s="33">
        <v>1196073</v>
      </c>
      <c r="P68" s="9">
        <v>28.07</v>
      </c>
      <c r="Q68" s="9">
        <v>26.79</v>
      </c>
      <c r="R68" s="9">
        <v>25.14</v>
      </c>
      <c r="S68" s="9">
        <v>33.19</v>
      </c>
      <c r="T68" s="32">
        <v>35.05</v>
      </c>
      <c r="U68" s="32">
        <v>30.86</v>
      </c>
      <c r="V68" s="32">
        <v>34.07</v>
      </c>
      <c r="W68" s="32">
        <v>91.96</v>
      </c>
      <c r="X68" s="32">
        <v>112.52</v>
      </c>
      <c r="Y68" s="32">
        <v>92.7</v>
      </c>
      <c r="Z68" s="32">
        <v>76.95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258</v>
      </c>
      <c r="G69" s="56" t="s">
        <v>316</v>
      </c>
      <c r="H69" s="33">
        <v>68247121.74</v>
      </c>
      <c r="I69" s="33">
        <v>26597245</v>
      </c>
      <c r="J69" s="33">
        <v>30757569.74</v>
      </c>
      <c r="K69" s="33">
        <v>10892307</v>
      </c>
      <c r="L69" s="33">
        <v>16225609.93</v>
      </c>
      <c r="M69" s="33">
        <v>7916468.52</v>
      </c>
      <c r="N69" s="33">
        <v>4340723.41</v>
      </c>
      <c r="O69" s="33">
        <v>3968418</v>
      </c>
      <c r="P69" s="9">
        <v>23.77</v>
      </c>
      <c r="Q69" s="9">
        <v>29.76</v>
      </c>
      <c r="R69" s="9">
        <v>14.11</v>
      </c>
      <c r="S69" s="9">
        <v>36.43</v>
      </c>
      <c r="T69" s="32">
        <v>48.78</v>
      </c>
      <c r="U69" s="32">
        <v>26.75</v>
      </c>
      <c r="V69" s="32">
        <v>24.45</v>
      </c>
      <c r="W69" s="32">
        <v>111.71</v>
      </c>
      <c r="X69" s="32">
        <v>118.8</v>
      </c>
      <c r="Y69" s="32">
        <v>99.85</v>
      </c>
      <c r="Z69" s="32">
        <v>112.92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258</v>
      </c>
      <c r="G70" s="56" t="s">
        <v>317</v>
      </c>
      <c r="H70" s="33">
        <v>18197173.04</v>
      </c>
      <c r="I70" s="33">
        <v>3755773</v>
      </c>
      <c r="J70" s="33">
        <v>10271425.04</v>
      </c>
      <c r="K70" s="33">
        <v>4169975</v>
      </c>
      <c r="L70" s="33">
        <v>3230639.75</v>
      </c>
      <c r="M70" s="33">
        <v>854243.82</v>
      </c>
      <c r="N70" s="33">
        <v>1098744.93</v>
      </c>
      <c r="O70" s="33">
        <v>1277651</v>
      </c>
      <c r="P70" s="9">
        <v>17.75</v>
      </c>
      <c r="Q70" s="9">
        <v>22.74</v>
      </c>
      <c r="R70" s="9">
        <v>10.69</v>
      </c>
      <c r="S70" s="9">
        <v>30.63</v>
      </c>
      <c r="T70" s="32">
        <v>26.44</v>
      </c>
      <c r="U70" s="32">
        <v>34.01</v>
      </c>
      <c r="V70" s="32">
        <v>39.54</v>
      </c>
      <c r="W70" s="32">
        <v>110.13</v>
      </c>
      <c r="X70" s="32">
        <v>135.49</v>
      </c>
      <c r="Y70" s="32">
        <v>97.81</v>
      </c>
      <c r="Z70" s="32">
        <v>108.31</v>
      </c>
    </row>
    <row r="71" spans="1:2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258</v>
      </c>
      <c r="G71" s="56" t="s">
        <v>318</v>
      </c>
      <c r="H71" s="33">
        <v>18892095.86</v>
      </c>
      <c r="I71" s="33">
        <v>4869666</v>
      </c>
      <c r="J71" s="33">
        <v>8092507.86</v>
      </c>
      <c r="K71" s="33">
        <v>5929922</v>
      </c>
      <c r="L71" s="33">
        <v>4899702.58</v>
      </c>
      <c r="M71" s="33">
        <v>1310798.51</v>
      </c>
      <c r="N71" s="33">
        <v>1678005.07</v>
      </c>
      <c r="O71" s="33">
        <v>1910899</v>
      </c>
      <c r="P71" s="9">
        <v>25.93</v>
      </c>
      <c r="Q71" s="9">
        <v>26.91</v>
      </c>
      <c r="R71" s="9">
        <v>20.73</v>
      </c>
      <c r="S71" s="9">
        <v>32.22</v>
      </c>
      <c r="T71" s="32">
        <v>26.75</v>
      </c>
      <c r="U71" s="32">
        <v>34.24</v>
      </c>
      <c r="V71" s="32">
        <v>39</v>
      </c>
      <c r="W71" s="32">
        <v>112.24</v>
      </c>
      <c r="X71" s="32">
        <v>114.85</v>
      </c>
      <c r="Y71" s="32">
        <v>115.8</v>
      </c>
      <c r="Z71" s="32">
        <v>107.65</v>
      </c>
    </row>
    <row r="72" spans="1:26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258</v>
      </c>
      <c r="G72" s="56" t="s">
        <v>319</v>
      </c>
      <c r="H72" s="33">
        <v>39053255.13</v>
      </c>
      <c r="I72" s="33">
        <v>9000890.95</v>
      </c>
      <c r="J72" s="33">
        <v>19490351.18</v>
      </c>
      <c r="K72" s="33">
        <v>10562013</v>
      </c>
      <c r="L72" s="33">
        <v>8169783.14</v>
      </c>
      <c r="M72" s="33">
        <v>2583002.31</v>
      </c>
      <c r="N72" s="33">
        <v>2185345.83</v>
      </c>
      <c r="O72" s="33">
        <v>3401435</v>
      </c>
      <c r="P72" s="9">
        <v>20.91</v>
      </c>
      <c r="Q72" s="9">
        <v>28.69</v>
      </c>
      <c r="R72" s="9">
        <v>11.21</v>
      </c>
      <c r="S72" s="9">
        <v>32.2</v>
      </c>
      <c r="T72" s="32">
        <v>31.61</v>
      </c>
      <c r="U72" s="32">
        <v>26.74</v>
      </c>
      <c r="V72" s="32">
        <v>41.63</v>
      </c>
      <c r="W72" s="32">
        <v>113.9</v>
      </c>
      <c r="X72" s="32">
        <v>154.79</v>
      </c>
      <c r="Y72" s="32">
        <v>98.17</v>
      </c>
      <c r="Z72" s="32">
        <v>103.76</v>
      </c>
    </row>
    <row r="73" spans="1:2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258</v>
      </c>
      <c r="G73" s="56" t="s">
        <v>320</v>
      </c>
      <c r="H73" s="33">
        <v>29609159.31</v>
      </c>
      <c r="I73" s="33">
        <v>7758796.11</v>
      </c>
      <c r="J73" s="33">
        <v>12780214.2</v>
      </c>
      <c r="K73" s="33">
        <v>9070149</v>
      </c>
      <c r="L73" s="33">
        <v>6836923.85</v>
      </c>
      <c r="M73" s="33">
        <v>1998584.77</v>
      </c>
      <c r="N73" s="33">
        <v>1994494.08</v>
      </c>
      <c r="O73" s="33">
        <v>2843845</v>
      </c>
      <c r="P73" s="9">
        <v>23.09</v>
      </c>
      <c r="Q73" s="9">
        <v>25.75</v>
      </c>
      <c r="R73" s="9">
        <v>15.6</v>
      </c>
      <c r="S73" s="9">
        <v>31.35</v>
      </c>
      <c r="T73" s="32">
        <v>29.23</v>
      </c>
      <c r="U73" s="32">
        <v>29.17</v>
      </c>
      <c r="V73" s="32">
        <v>41.59</v>
      </c>
      <c r="W73" s="32">
        <v>111.11</v>
      </c>
      <c r="X73" s="32">
        <v>130.01</v>
      </c>
      <c r="Y73" s="32">
        <v>99.81</v>
      </c>
      <c r="Z73" s="32">
        <v>108.64</v>
      </c>
    </row>
    <row r="74" spans="1:2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258</v>
      </c>
      <c r="G74" s="56" t="s">
        <v>321</v>
      </c>
      <c r="H74" s="33">
        <v>36448166.75</v>
      </c>
      <c r="I74" s="33">
        <v>7941583.17</v>
      </c>
      <c r="J74" s="33">
        <v>14991664.58</v>
      </c>
      <c r="K74" s="33">
        <v>13514919</v>
      </c>
      <c r="L74" s="33">
        <v>9788687.51</v>
      </c>
      <c r="M74" s="33">
        <v>2163712.9</v>
      </c>
      <c r="N74" s="33">
        <v>3275701.61</v>
      </c>
      <c r="O74" s="33">
        <v>4349273</v>
      </c>
      <c r="P74" s="9">
        <v>26.85</v>
      </c>
      <c r="Q74" s="9">
        <v>27.24</v>
      </c>
      <c r="R74" s="9">
        <v>21.85</v>
      </c>
      <c r="S74" s="9">
        <v>32.18</v>
      </c>
      <c r="T74" s="32">
        <v>22.1</v>
      </c>
      <c r="U74" s="32">
        <v>33.46</v>
      </c>
      <c r="V74" s="32">
        <v>44.43</v>
      </c>
      <c r="W74" s="32">
        <v>103.16</v>
      </c>
      <c r="X74" s="32">
        <v>115.32</v>
      </c>
      <c r="Y74" s="32">
        <v>97.13</v>
      </c>
      <c r="Z74" s="32">
        <v>102.59</v>
      </c>
    </row>
    <row r="75" spans="1:2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258</v>
      </c>
      <c r="G75" s="56" t="s">
        <v>322</v>
      </c>
      <c r="H75" s="33">
        <v>34689433.51</v>
      </c>
      <c r="I75" s="33">
        <v>7620380</v>
      </c>
      <c r="J75" s="33">
        <v>15021889.51</v>
      </c>
      <c r="K75" s="33">
        <v>12047164</v>
      </c>
      <c r="L75" s="33">
        <v>9665340.91</v>
      </c>
      <c r="M75" s="33">
        <v>1988498.26</v>
      </c>
      <c r="N75" s="33">
        <v>3827938.65</v>
      </c>
      <c r="O75" s="33">
        <v>3848904</v>
      </c>
      <c r="P75" s="9">
        <v>27.86</v>
      </c>
      <c r="Q75" s="9">
        <v>26.09</v>
      </c>
      <c r="R75" s="9">
        <v>25.48</v>
      </c>
      <c r="S75" s="9">
        <v>31.94</v>
      </c>
      <c r="T75" s="32">
        <v>20.57</v>
      </c>
      <c r="U75" s="32">
        <v>39.6</v>
      </c>
      <c r="V75" s="32">
        <v>39.82</v>
      </c>
      <c r="W75" s="32">
        <v>113.71</v>
      </c>
      <c r="X75" s="32">
        <v>114.97</v>
      </c>
      <c r="Y75" s="32">
        <v>121.56</v>
      </c>
      <c r="Z75" s="32">
        <v>106.29</v>
      </c>
    </row>
    <row r="76" spans="1:2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258</v>
      </c>
      <c r="G76" s="56" t="s">
        <v>323</v>
      </c>
      <c r="H76" s="33">
        <v>19756573.76</v>
      </c>
      <c r="I76" s="33">
        <v>3977004</v>
      </c>
      <c r="J76" s="33">
        <v>9922932.76</v>
      </c>
      <c r="K76" s="33">
        <v>5856637</v>
      </c>
      <c r="L76" s="33">
        <v>4547160.09</v>
      </c>
      <c r="M76" s="33">
        <v>1167590.16</v>
      </c>
      <c r="N76" s="33">
        <v>1550115.93</v>
      </c>
      <c r="O76" s="33">
        <v>1829454</v>
      </c>
      <c r="P76" s="9">
        <v>23.01</v>
      </c>
      <c r="Q76" s="9">
        <v>29.35</v>
      </c>
      <c r="R76" s="9">
        <v>15.62</v>
      </c>
      <c r="S76" s="9">
        <v>31.23</v>
      </c>
      <c r="T76" s="32">
        <v>25.67</v>
      </c>
      <c r="U76" s="32">
        <v>34.08</v>
      </c>
      <c r="V76" s="32">
        <v>40.23</v>
      </c>
      <c r="W76" s="32">
        <v>97.62</v>
      </c>
      <c r="X76" s="32">
        <v>73.96</v>
      </c>
      <c r="Y76" s="32">
        <v>107.93</v>
      </c>
      <c r="Z76" s="32">
        <v>111.33</v>
      </c>
    </row>
    <row r="77" spans="1:2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258</v>
      </c>
      <c r="G77" s="56" t="s">
        <v>324</v>
      </c>
      <c r="H77" s="33">
        <v>21750377.23</v>
      </c>
      <c r="I77" s="33">
        <v>3766890.08</v>
      </c>
      <c r="J77" s="33">
        <v>9450517.15</v>
      </c>
      <c r="K77" s="33">
        <v>8532970</v>
      </c>
      <c r="L77" s="33">
        <v>5432468.56</v>
      </c>
      <c r="M77" s="33">
        <v>1278189.38</v>
      </c>
      <c r="N77" s="33">
        <v>1386879.18</v>
      </c>
      <c r="O77" s="33">
        <v>2767400</v>
      </c>
      <c r="P77" s="9">
        <v>24.97</v>
      </c>
      <c r="Q77" s="9">
        <v>33.93</v>
      </c>
      <c r="R77" s="9">
        <v>14.67</v>
      </c>
      <c r="S77" s="9">
        <v>32.43</v>
      </c>
      <c r="T77" s="32">
        <v>23.52</v>
      </c>
      <c r="U77" s="32">
        <v>25.52</v>
      </c>
      <c r="V77" s="32">
        <v>50.94</v>
      </c>
      <c r="W77" s="32">
        <v>110.16</v>
      </c>
      <c r="X77" s="32">
        <v>135.76</v>
      </c>
      <c r="Y77" s="32">
        <v>92.48</v>
      </c>
      <c r="Z77" s="32">
        <v>111.12</v>
      </c>
    </row>
    <row r="78" spans="1:2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258</v>
      </c>
      <c r="G78" s="56" t="s">
        <v>325</v>
      </c>
      <c r="H78" s="33">
        <v>20070659.99</v>
      </c>
      <c r="I78" s="33">
        <v>6090399.22</v>
      </c>
      <c r="J78" s="33">
        <v>6646756.77</v>
      </c>
      <c r="K78" s="33">
        <v>7333504</v>
      </c>
      <c r="L78" s="33">
        <v>5441807.18</v>
      </c>
      <c r="M78" s="33">
        <v>1236576.14</v>
      </c>
      <c r="N78" s="33">
        <v>1915623.04</v>
      </c>
      <c r="O78" s="33">
        <v>2289608</v>
      </c>
      <c r="P78" s="9">
        <v>27.11</v>
      </c>
      <c r="Q78" s="9">
        <v>20.3</v>
      </c>
      <c r="R78" s="9">
        <v>28.82</v>
      </c>
      <c r="S78" s="9">
        <v>31.22</v>
      </c>
      <c r="T78" s="32">
        <v>22.72</v>
      </c>
      <c r="U78" s="32">
        <v>35.2</v>
      </c>
      <c r="V78" s="32">
        <v>42.07</v>
      </c>
      <c r="W78" s="32">
        <v>111.66</v>
      </c>
      <c r="X78" s="32">
        <v>105</v>
      </c>
      <c r="Y78" s="32">
        <v>118.27</v>
      </c>
      <c r="Z78" s="32">
        <v>110.27</v>
      </c>
    </row>
    <row r="79" spans="1:2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258</v>
      </c>
      <c r="G79" s="56" t="s">
        <v>326</v>
      </c>
      <c r="H79" s="33">
        <v>56663226.62</v>
      </c>
      <c r="I79" s="33">
        <v>27525281.69</v>
      </c>
      <c r="J79" s="33">
        <v>21167517.93</v>
      </c>
      <c r="K79" s="33">
        <v>7970427</v>
      </c>
      <c r="L79" s="33">
        <v>15123826.45</v>
      </c>
      <c r="M79" s="33">
        <v>7426404.97</v>
      </c>
      <c r="N79" s="33">
        <v>4631871.48</v>
      </c>
      <c r="O79" s="33">
        <v>3065550</v>
      </c>
      <c r="P79" s="9">
        <v>26.69</v>
      </c>
      <c r="Q79" s="9">
        <v>26.98</v>
      </c>
      <c r="R79" s="9">
        <v>21.88</v>
      </c>
      <c r="S79" s="9">
        <v>38.46</v>
      </c>
      <c r="T79" s="32">
        <v>49.1</v>
      </c>
      <c r="U79" s="32">
        <v>30.62</v>
      </c>
      <c r="V79" s="32">
        <v>20.26</v>
      </c>
      <c r="W79" s="32">
        <v>112.51</v>
      </c>
      <c r="X79" s="32">
        <v>111.6</v>
      </c>
      <c r="Y79" s="32">
        <v>113.83</v>
      </c>
      <c r="Z79" s="32">
        <v>112.76</v>
      </c>
    </row>
    <row r="80" spans="1:2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258</v>
      </c>
      <c r="G80" s="56" t="s">
        <v>327</v>
      </c>
      <c r="H80" s="33">
        <v>23363161.7</v>
      </c>
      <c r="I80" s="33">
        <v>5099934</v>
      </c>
      <c r="J80" s="33">
        <v>11334027.7</v>
      </c>
      <c r="K80" s="33">
        <v>6929200</v>
      </c>
      <c r="L80" s="33">
        <v>6047431.34</v>
      </c>
      <c r="M80" s="33">
        <v>1267478.2</v>
      </c>
      <c r="N80" s="33">
        <v>2556897.14</v>
      </c>
      <c r="O80" s="33">
        <v>2223056</v>
      </c>
      <c r="P80" s="9">
        <v>25.88</v>
      </c>
      <c r="Q80" s="9">
        <v>24.85</v>
      </c>
      <c r="R80" s="9">
        <v>22.55</v>
      </c>
      <c r="S80" s="9">
        <v>32.08</v>
      </c>
      <c r="T80" s="32">
        <v>20.95</v>
      </c>
      <c r="U80" s="32">
        <v>42.28</v>
      </c>
      <c r="V80" s="32">
        <v>36.76</v>
      </c>
      <c r="W80" s="32">
        <v>127.07</v>
      </c>
      <c r="X80" s="32">
        <v>117.48</v>
      </c>
      <c r="Y80" s="32">
        <v>160.33</v>
      </c>
      <c r="Z80" s="32">
        <v>106.6</v>
      </c>
    </row>
    <row r="81" spans="1:2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258</v>
      </c>
      <c r="G81" s="56" t="s">
        <v>328</v>
      </c>
      <c r="H81" s="33">
        <v>47682616.73</v>
      </c>
      <c r="I81" s="33">
        <v>13767391.06</v>
      </c>
      <c r="J81" s="33">
        <v>24504865.67</v>
      </c>
      <c r="K81" s="33">
        <v>9410360</v>
      </c>
      <c r="L81" s="33">
        <v>10618466.49</v>
      </c>
      <c r="M81" s="33">
        <v>3880046.92</v>
      </c>
      <c r="N81" s="33">
        <v>3478595.57</v>
      </c>
      <c r="O81" s="33">
        <v>3259824</v>
      </c>
      <c r="P81" s="9">
        <v>22.26</v>
      </c>
      <c r="Q81" s="9">
        <v>28.18</v>
      </c>
      <c r="R81" s="9">
        <v>14.19</v>
      </c>
      <c r="S81" s="9">
        <v>34.64</v>
      </c>
      <c r="T81" s="32">
        <v>36.54</v>
      </c>
      <c r="U81" s="32">
        <v>32.75</v>
      </c>
      <c r="V81" s="32">
        <v>30.69</v>
      </c>
      <c r="W81" s="32">
        <v>113.42</v>
      </c>
      <c r="X81" s="32">
        <v>115.89</v>
      </c>
      <c r="Y81" s="32">
        <v>120.67</v>
      </c>
      <c r="Z81" s="32">
        <v>104.1</v>
      </c>
    </row>
    <row r="82" spans="1:2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258</v>
      </c>
      <c r="G82" s="56" t="s">
        <v>262</v>
      </c>
      <c r="H82" s="33">
        <v>37016402.69</v>
      </c>
      <c r="I82" s="33">
        <v>14592643</v>
      </c>
      <c r="J82" s="33">
        <v>13805521.69</v>
      </c>
      <c r="K82" s="33">
        <v>8618238</v>
      </c>
      <c r="L82" s="33">
        <v>9446342.39</v>
      </c>
      <c r="M82" s="33">
        <v>4317867.11</v>
      </c>
      <c r="N82" s="33">
        <v>2183170.28</v>
      </c>
      <c r="O82" s="33">
        <v>2945305</v>
      </c>
      <c r="P82" s="9">
        <v>25.51</v>
      </c>
      <c r="Q82" s="9">
        <v>29.58</v>
      </c>
      <c r="R82" s="9">
        <v>15.81</v>
      </c>
      <c r="S82" s="9">
        <v>34.17</v>
      </c>
      <c r="T82" s="32">
        <v>45.7</v>
      </c>
      <c r="U82" s="32">
        <v>23.11</v>
      </c>
      <c r="V82" s="32">
        <v>31.17</v>
      </c>
      <c r="W82" s="32">
        <v>109.48</v>
      </c>
      <c r="X82" s="32">
        <v>122.65</v>
      </c>
      <c r="Y82" s="32">
        <v>93.25</v>
      </c>
      <c r="Z82" s="32">
        <v>106.45</v>
      </c>
    </row>
    <row r="83" spans="1:2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258</v>
      </c>
      <c r="G83" s="56" t="s">
        <v>329</v>
      </c>
      <c r="H83" s="33">
        <v>12417027.86</v>
      </c>
      <c r="I83" s="33">
        <v>4373633</v>
      </c>
      <c r="J83" s="33">
        <v>3705855.86</v>
      </c>
      <c r="K83" s="33">
        <v>4337539</v>
      </c>
      <c r="L83" s="33">
        <v>3359776.58</v>
      </c>
      <c r="M83" s="33">
        <v>1090066.98</v>
      </c>
      <c r="N83" s="33">
        <v>943544.6</v>
      </c>
      <c r="O83" s="33">
        <v>1326165</v>
      </c>
      <c r="P83" s="9">
        <v>27.05</v>
      </c>
      <c r="Q83" s="9">
        <v>24.92</v>
      </c>
      <c r="R83" s="9">
        <v>25.46</v>
      </c>
      <c r="S83" s="9">
        <v>30.57</v>
      </c>
      <c r="T83" s="32">
        <v>32.44</v>
      </c>
      <c r="U83" s="32">
        <v>28.08</v>
      </c>
      <c r="V83" s="32">
        <v>39.47</v>
      </c>
      <c r="W83" s="32">
        <v>103.1</v>
      </c>
      <c r="X83" s="32">
        <v>107.92</v>
      </c>
      <c r="Y83" s="32">
        <v>93.06</v>
      </c>
      <c r="Z83" s="32">
        <v>107.39</v>
      </c>
    </row>
    <row r="84" spans="1:2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258</v>
      </c>
      <c r="G84" s="56" t="s">
        <v>263</v>
      </c>
      <c r="H84" s="33">
        <v>30916814</v>
      </c>
      <c r="I84" s="33">
        <v>9519042.17</v>
      </c>
      <c r="J84" s="33">
        <v>12129714.83</v>
      </c>
      <c r="K84" s="33">
        <v>9268057</v>
      </c>
      <c r="L84" s="33">
        <v>7391337.57</v>
      </c>
      <c r="M84" s="33">
        <v>2046970.45</v>
      </c>
      <c r="N84" s="33">
        <v>2408763.12</v>
      </c>
      <c r="O84" s="33">
        <v>2935604</v>
      </c>
      <c r="P84" s="9">
        <v>23.9</v>
      </c>
      <c r="Q84" s="9">
        <v>21.5</v>
      </c>
      <c r="R84" s="9">
        <v>19.85</v>
      </c>
      <c r="S84" s="9">
        <v>31.67</v>
      </c>
      <c r="T84" s="32">
        <v>27.69</v>
      </c>
      <c r="U84" s="32">
        <v>32.58</v>
      </c>
      <c r="V84" s="32">
        <v>39.71</v>
      </c>
      <c r="W84" s="32">
        <v>103.75</v>
      </c>
      <c r="X84" s="32">
        <v>99.49</v>
      </c>
      <c r="Y84" s="32">
        <v>108</v>
      </c>
      <c r="Z84" s="32">
        <v>103.5</v>
      </c>
    </row>
    <row r="85" spans="1:2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258</v>
      </c>
      <c r="G85" s="56" t="s">
        <v>330</v>
      </c>
      <c r="H85" s="33">
        <v>13870183.82</v>
      </c>
      <c r="I85" s="33">
        <v>3330954.68</v>
      </c>
      <c r="J85" s="33">
        <v>5441510.14</v>
      </c>
      <c r="K85" s="33">
        <v>5097719</v>
      </c>
      <c r="L85" s="33">
        <v>3490270.95</v>
      </c>
      <c r="M85" s="33">
        <v>833550.81</v>
      </c>
      <c r="N85" s="33">
        <v>1043635.14</v>
      </c>
      <c r="O85" s="33">
        <v>1613085</v>
      </c>
      <c r="P85" s="9">
        <v>25.16</v>
      </c>
      <c r="Q85" s="9">
        <v>25.02</v>
      </c>
      <c r="R85" s="9">
        <v>19.17</v>
      </c>
      <c r="S85" s="9">
        <v>31.64</v>
      </c>
      <c r="T85" s="32">
        <v>23.88</v>
      </c>
      <c r="U85" s="32">
        <v>29.9</v>
      </c>
      <c r="V85" s="32">
        <v>46.21</v>
      </c>
      <c r="W85" s="32">
        <v>99.81</v>
      </c>
      <c r="X85" s="32">
        <v>88.25</v>
      </c>
      <c r="Y85" s="32">
        <v>106.77</v>
      </c>
      <c r="Z85" s="32">
        <v>102.44</v>
      </c>
    </row>
    <row r="86" spans="1:2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258</v>
      </c>
      <c r="G86" s="56" t="s">
        <v>331</v>
      </c>
      <c r="H86" s="33">
        <v>26417724.65</v>
      </c>
      <c r="I86" s="33">
        <v>5115964.27</v>
      </c>
      <c r="J86" s="33">
        <v>14913169.38</v>
      </c>
      <c r="K86" s="33">
        <v>6388591</v>
      </c>
      <c r="L86" s="33">
        <v>5334200.06</v>
      </c>
      <c r="M86" s="33">
        <v>1311233.58</v>
      </c>
      <c r="N86" s="33">
        <v>1991770.48</v>
      </c>
      <c r="O86" s="33">
        <v>2031196</v>
      </c>
      <c r="P86" s="9">
        <v>20.19</v>
      </c>
      <c r="Q86" s="9">
        <v>25.63</v>
      </c>
      <c r="R86" s="9">
        <v>13.35</v>
      </c>
      <c r="S86" s="9">
        <v>31.79</v>
      </c>
      <c r="T86" s="32">
        <v>24.58</v>
      </c>
      <c r="U86" s="32">
        <v>37.33</v>
      </c>
      <c r="V86" s="32">
        <v>38.07</v>
      </c>
      <c r="W86" s="32">
        <v>109.51</v>
      </c>
      <c r="X86" s="32">
        <v>74.33</v>
      </c>
      <c r="Y86" s="32">
        <v>157.94</v>
      </c>
      <c r="Z86" s="32">
        <v>110.05</v>
      </c>
    </row>
    <row r="87" spans="1:2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258</v>
      </c>
      <c r="G87" s="56" t="s">
        <v>332</v>
      </c>
      <c r="H87" s="33">
        <v>50210027.02</v>
      </c>
      <c r="I87" s="33">
        <v>9064301</v>
      </c>
      <c r="J87" s="33">
        <v>20751705.02</v>
      </c>
      <c r="K87" s="33">
        <v>20394021</v>
      </c>
      <c r="L87" s="33">
        <v>14878760.06</v>
      </c>
      <c r="M87" s="33">
        <v>3074072.63</v>
      </c>
      <c r="N87" s="33">
        <v>5159568.43</v>
      </c>
      <c r="O87" s="33">
        <v>6645119</v>
      </c>
      <c r="P87" s="9">
        <v>29.63</v>
      </c>
      <c r="Q87" s="9">
        <v>33.91</v>
      </c>
      <c r="R87" s="9">
        <v>24.86</v>
      </c>
      <c r="S87" s="9">
        <v>32.58</v>
      </c>
      <c r="T87" s="32">
        <v>20.66</v>
      </c>
      <c r="U87" s="32">
        <v>34.67</v>
      </c>
      <c r="V87" s="32">
        <v>44.66</v>
      </c>
      <c r="W87" s="32">
        <v>113.37</v>
      </c>
      <c r="X87" s="32">
        <v>137.84</v>
      </c>
      <c r="Y87" s="32">
        <v>107.27</v>
      </c>
      <c r="Z87" s="32">
        <v>109.23</v>
      </c>
    </row>
    <row r="88" spans="1:2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258</v>
      </c>
      <c r="G88" s="56" t="s">
        <v>333</v>
      </c>
      <c r="H88" s="33">
        <v>34328843.1</v>
      </c>
      <c r="I88" s="33">
        <v>6482136.98</v>
      </c>
      <c r="J88" s="33">
        <v>15782718.12</v>
      </c>
      <c r="K88" s="33">
        <v>12063988</v>
      </c>
      <c r="L88" s="33">
        <v>8316628.88</v>
      </c>
      <c r="M88" s="33">
        <v>1841547.06</v>
      </c>
      <c r="N88" s="33">
        <v>2647080.82</v>
      </c>
      <c r="O88" s="33">
        <v>3828001</v>
      </c>
      <c r="P88" s="9">
        <v>24.22</v>
      </c>
      <c r="Q88" s="9">
        <v>28.4</v>
      </c>
      <c r="R88" s="9">
        <v>16.77</v>
      </c>
      <c r="S88" s="9">
        <v>31.73</v>
      </c>
      <c r="T88" s="32">
        <v>22.14</v>
      </c>
      <c r="U88" s="32">
        <v>31.82</v>
      </c>
      <c r="V88" s="32">
        <v>46.02</v>
      </c>
      <c r="W88" s="32">
        <v>107.2</v>
      </c>
      <c r="X88" s="32">
        <v>106.95</v>
      </c>
      <c r="Y88" s="32">
        <v>100.75</v>
      </c>
      <c r="Z88" s="32">
        <v>112.3</v>
      </c>
    </row>
    <row r="89" spans="1:2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258</v>
      </c>
      <c r="G89" s="56" t="s">
        <v>334</v>
      </c>
      <c r="H89" s="33">
        <v>38871969.41</v>
      </c>
      <c r="I89" s="33">
        <v>10471320</v>
      </c>
      <c r="J89" s="33">
        <v>17296574.41</v>
      </c>
      <c r="K89" s="33">
        <v>11104075</v>
      </c>
      <c r="L89" s="33">
        <v>9480923.68</v>
      </c>
      <c r="M89" s="33">
        <v>3570182.79</v>
      </c>
      <c r="N89" s="33">
        <v>2229562.89</v>
      </c>
      <c r="O89" s="33">
        <v>3681178</v>
      </c>
      <c r="P89" s="9">
        <v>24.39</v>
      </c>
      <c r="Q89" s="9">
        <v>34.09</v>
      </c>
      <c r="R89" s="9">
        <v>12.89</v>
      </c>
      <c r="S89" s="9">
        <v>33.15</v>
      </c>
      <c r="T89" s="32">
        <v>37.65</v>
      </c>
      <c r="U89" s="32">
        <v>23.51</v>
      </c>
      <c r="V89" s="32">
        <v>38.82</v>
      </c>
      <c r="W89" s="32">
        <v>114.78</v>
      </c>
      <c r="X89" s="32">
        <v>145.7</v>
      </c>
      <c r="Y89" s="32">
        <v>88.9</v>
      </c>
      <c r="Z89" s="32">
        <v>111.49</v>
      </c>
    </row>
    <row r="90" spans="1:2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258</v>
      </c>
      <c r="G90" s="56" t="s">
        <v>335</v>
      </c>
      <c r="H90" s="33">
        <v>22570765.55</v>
      </c>
      <c r="I90" s="33">
        <v>4248935</v>
      </c>
      <c r="J90" s="33">
        <v>11289658.55</v>
      </c>
      <c r="K90" s="33">
        <v>7032172</v>
      </c>
      <c r="L90" s="33">
        <v>4931500.96</v>
      </c>
      <c r="M90" s="33">
        <v>1079473.9</v>
      </c>
      <c r="N90" s="33">
        <v>1657177.06</v>
      </c>
      <c r="O90" s="33">
        <v>2194850</v>
      </c>
      <c r="P90" s="9">
        <v>21.84</v>
      </c>
      <c r="Q90" s="9">
        <v>25.4</v>
      </c>
      <c r="R90" s="9">
        <v>14.67</v>
      </c>
      <c r="S90" s="9">
        <v>31.21</v>
      </c>
      <c r="T90" s="32">
        <v>21.88</v>
      </c>
      <c r="U90" s="32">
        <v>33.6</v>
      </c>
      <c r="V90" s="32">
        <v>44.5</v>
      </c>
      <c r="W90" s="32">
        <v>88.12</v>
      </c>
      <c r="X90" s="32">
        <v>86.28</v>
      </c>
      <c r="Y90" s="32">
        <v>72.33</v>
      </c>
      <c r="Z90" s="32">
        <v>106.84</v>
      </c>
    </row>
    <row r="91" spans="1:2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258</v>
      </c>
      <c r="G91" s="56" t="s">
        <v>336</v>
      </c>
      <c r="H91" s="33">
        <v>18466522.05</v>
      </c>
      <c r="I91" s="33">
        <v>3746680</v>
      </c>
      <c r="J91" s="33">
        <v>8933508.05</v>
      </c>
      <c r="K91" s="33">
        <v>5786334</v>
      </c>
      <c r="L91" s="33">
        <v>5064713.04</v>
      </c>
      <c r="M91" s="33">
        <v>1156144.89</v>
      </c>
      <c r="N91" s="33">
        <v>2081763.15</v>
      </c>
      <c r="O91" s="33">
        <v>1826805</v>
      </c>
      <c r="P91" s="9">
        <v>27.42</v>
      </c>
      <c r="Q91" s="9">
        <v>30.85</v>
      </c>
      <c r="R91" s="9">
        <v>23.3</v>
      </c>
      <c r="S91" s="9">
        <v>31.57</v>
      </c>
      <c r="T91" s="32">
        <v>22.82</v>
      </c>
      <c r="U91" s="32">
        <v>41.1</v>
      </c>
      <c r="V91" s="32">
        <v>36.06</v>
      </c>
      <c r="W91" s="32">
        <v>116.19</v>
      </c>
      <c r="X91" s="32">
        <v>115.42</v>
      </c>
      <c r="Y91" s="32">
        <v>114.48</v>
      </c>
      <c r="Z91" s="32">
        <v>118.72</v>
      </c>
    </row>
    <row r="92" spans="1:2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258</v>
      </c>
      <c r="G92" s="56" t="s">
        <v>264</v>
      </c>
      <c r="H92" s="33">
        <v>64825690.37</v>
      </c>
      <c r="I92" s="33">
        <v>16069887</v>
      </c>
      <c r="J92" s="33">
        <v>36236235.37</v>
      </c>
      <c r="K92" s="33">
        <v>12519568</v>
      </c>
      <c r="L92" s="33">
        <v>13739571.9</v>
      </c>
      <c r="M92" s="33">
        <v>5925655.58</v>
      </c>
      <c r="N92" s="33">
        <v>3845744.32</v>
      </c>
      <c r="O92" s="33">
        <v>3968172</v>
      </c>
      <c r="P92" s="9">
        <v>21.19</v>
      </c>
      <c r="Q92" s="9">
        <v>36.87</v>
      </c>
      <c r="R92" s="9">
        <v>10.61</v>
      </c>
      <c r="S92" s="9">
        <v>31.69</v>
      </c>
      <c r="T92" s="32">
        <v>43.12</v>
      </c>
      <c r="U92" s="32">
        <v>27.99</v>
      </c>
      <c r="V92" s="32">
        <v>28.88</v>
      </c>
      <c r="W92" s="32">
        <v>116.22</v>
      </c>
      <c r="X92" s="32">
        <v>149.57</v>
      </c>
      <c r="Y92" s="32">
        <v>95.59</v>
      </c>
      <c r="Z92" s="32">
        <v>103.41</v>
      </c>
    </row>
    <row r="93" spans="1:2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258</v>
      </c>
      <c r="G93" s="56" t="s">
        <v>337</v>
      </c>
      <c r="H93" s="33">
        <v>24350190.36</v>
      </c>
      <c r="I93" s="33">
        <v>11108059.55</v>
      </c>
      <c r="J93" s="33">
        <v>7284743.81</v>
      </c>
      <c r="K93" s="33">
        <v>5957387</v>
      </c>
      <c r="L93" s="33">
        <v>6783044.46</v>
      </c>
      <c r="M93" s="33">
        <v>2717670.39</v>
      </c>
      <c r="N93" s="33">
        <v>1907184.07</v>
      </c>
      <c r="O93" s="33">
        <v>2158190</v>
      </c>
      <c r="P93" s="9">
        <v>27.85</v>
      </c>
      <c r="Q93" s="9">
        <v>24.46</v>
      </c>
      <c r="R93" s="9">
        <v>26.18</v>
      </c>
      <c r="S93" s="9">
        <v>36.22</v>
      </c>
      <c r="T93" s="32">
        <v>40.06</v>
      </c>
      <c r="U93" s="32">
        <v>28.11</v>
      </c>
      <c r="V93" s="32">
        <v>31.81</v>
      </c>
      <c r="W93" s="32">
        <v>101.87</v>
      </c>
      <c r="X93" s="32">
        <v>116.42</v>
      </c>
      <c r="Y93" s="32">
        <v>96.65</v>
      </c>
      <c r="Z93" s="32">
        <v>91.82</v>
      </c>
    </row>
    <row r="94" spans="1:2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258</v>
      </c>
      <c r="G94" s="56" t="s">
        <v>338</v>
      </c>
      <c r="H94" s="33">
        <v>29623060.61</v>
      </c>
      <c r="I94" s="33">
        <v>5525492</v>
      </c>
      <c r="J94" s="33">
        <v>14858311.61</v>
      </c>
      <c r="K94" s="33">
        <v>9239257</v>
      </c>
      <c r="L94" s="33">
        <v>7973279.83</v>
      </c>
      <c r="M94" s="33">
        <v>1844155.75</v>
      </c>
      <c r="N94" s="33">
        <v>3175848.08</v>
      </c>
      <c r="O94" s="33">
        <v>2953276</v>
      </c>
      <c r="P94" s="9">
        <v>26.91</v>
      </c>
      <c r="Q94" s="9">
        <v>33.37</v>
      </c>
      <c r="R94" s="9">
        <v>21.37</v>
      </c>
      <c r="S94" s="9">
        <v>31.96</v>
      </c>
      <c r="T94" s="32">
        <v>23.12</v>
      </c>
      <c r="U94" s="32">
        <v>39.83</v>
      </c>
      <c r="V94" s="32">
        <v>37.03</v>
      </c>
      <c r="W94" s="32">
        <v>126</v>
      </c>
      <c r="X94" s="32">
        <v>136.24</v>
      </c>
      <c r="Y94" s="32">
        <v>148.83</v>
      </c>
      <c r="Z94" s="32">
        <v>103.96</v>
      </c>
    </row>
    <row r="95" spans="1:2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258</v>
      </c>
      <c r="G95" s="56" t="s">
        <v>339</v>
      </c>
      <c r="H95" s="33">
        <v>21124175</v>
      </c>
      <c r="I95" s="33">
        <v>5398731.52</v>
      </c>
      <c r="J95" s="33">
        <v>7991748.48</v>
      </c>
      <c r="K95" s="33">
        <v>7733695</v>
      </c>
      <c r="L95" s="33">
        <v>5324887</v>
      </c>
      <c r="M95" s="33">
        <v>1364589.84</v>
      </c>
      <c r="N95" s="33">
        <v>1588061.16</v>
      </c>
      <c r="O95" s="33">
        <v>2372236</v>
      </c>
      <c r="P95" s="9">
        <v>25.2</v>
      </c>
      <c r="Q95" s="9">
        <v>25.27</v>
      </c>
      <c r="R95" s="9">
        <v>19.87</v>
      </c>
      <c r="S95" s="9">
        <v>30.67</v>
      </c>
      <c r="T95" s="32">
        <v>25.62</v>
      </c>
      <c r="U95" s="32">
        <v>29.82</v>
      </c>
      <c r="V95" s="32">
        <v>44.54</v>
      </c>
      <c r="W95" s="32">
        <v>95.33</v>
      </c>
      <c r="X95" s="32">
        <v>112.68</v>
      </c>
      <c r="Y95" s="32">
        <v>76.32</v>
      </c>
      <c r="Z95" s="32">
        <v>103.41</v>
      </c>
    </row>
    <row r="96" spans="1:2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258</v>
      </c>
      <c r="G96" s="56" t="s">
        <v>340</v>
      </c>
      <c r="H96" s="33">
        <v>25696604.02</v>
      </c>
      <c r="I96" s="33">
        <v>5848694</v>
      </c>
      <c r="J96" s="33">
        <v>11060338.02</v>
      </c>
      <c r="K96" s="33">
        <v>8787572</v>
      </c>
      <c r="L96" s="33">
        <v>5740763.32</v>
      </c>
      <c r="M96" s="33">
        <v>1382761.39</v>
      </c>
      <c r="N96" s="33">
        <v>1580562.93</v>
      </c>
      <c r="O96" s="33">
        <v>2777439</v>
      </c>
      <c r="P96" s="9">
        <v>22.34</v>
      </c>
      <c r="Q96" s="9">
        <v>23.64</v>
      </c>
      <c r="R96" s="9">
        <v>14.29</v>
      </c>
      <c r="S96" s="9">
        <v>31.6</v>
      </c>
      <c r="T96" s="32">
        <v>24.08</v>
      </c>
      <c r="U96" s="32">
        <v>27.53</v>
      </c>
      <c r="V96" s="32">
        <v>48.38</v>
      </c>
      <c r="W96" s="32">
        <v>104.58</v>
      </c>
      <c r="X96" s="32">
        <v>109.87</v>
      </c>
      <c r="Y96" s="32">
        <v>95.46</v>
      </c>
      <c r="Z96" s="32">
        <v>107.85</v>
      </c>
    </row>
    <row r="97" spans="1:2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258</v>
      </c>
      <c r="G97" s="56" t="s">
        <v>341</v>
      </c>
      <c r="H97" s="33">
        <v>18264101.67</v>
      </c>
      <c r="I97" s="33">
        <v>4904717.23</v>
      </c>
      <c r="J97" s="33">
        <v>7789044.44</v>
      </c>
      <c r="K97" s="33">
        <v>5570340</v>
      </c>
      <c r="L97" s="33">
        <v>3987879.19</v>
      </c>
      <c r="M97" s="33">
        <v>1089245.01</v>
      </c>
      <c r="N97" s="33">
        <v>1144581.18</v>
      </c>
      <c r="O97" s="33">
        <v>1754053</v>
      </c>
      <c r="P97" s="9">
        <v>21.83</v>
      </c>
      <c r="Q97" s="9">
        <v>22.2</v>
      </c>
      <c r="R97" s="9">
        <v>14.69</v>
      </c>
      <c r="S97" s="9">
        <v>31.48</v>
      </c>
      <c r="T97" s="32">
        <v>27.31</v>
      </c>
      <c r="U97" s="32">
        <v>28.7</v>
      </c>
      <c r="V97" s="32">
        <v>43.98</v>
      </c>
      <c r="W97" s="32">
        <v>94.13</v>
      </c>
      <c r="X97" s="32">
        <v>110.92</v>
      </c>
      <c r="Y97" s="32">
        <v>66.94</v>
      </c>
      <c r="Z97" s="32">
        <v>113.54</v>
      </c>
    </row>
    <row r="98" spans="1:2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258</v>
      </c>
      <c r="G98" s="56" t="s">
        <v>342</v>
      </c>
      <c r="H98" s="33">
        <v>21186065.47</v>
      </c>
      <c r="I98" s="33">
        <v>6154316.39</v>
      </c>
      <c r="J98" s="33">
        <v>9024583.08</v>
      </c>
      <c r="K98" s="33">
        <v>6007166</v>
      </c>
      <c r="L98" s="33">
        <v>4900305.27</v>
      </c>
      <c r="M98" s="33">
        <v>1665255.72</v>
      </c>
      <c r="N98" s="33">
        <v>1285011.55</v>
      </c>
      <c r="O98" s="33">
        <v>1950038</v>
      </c>
      <c r="P98" s="9">
        <v>23.12</v>
      </c>
      <c r="Q98" s="9">
        <v>27.05</v>
      </c>
      <c r="R98" s="9">
        <v>14.23</v>
      </c>
      <c r="S98" s="9">
        <v>32.46</v>
      </c>
      <c r="T98" s="32">
        <v>33.98</v>
      </c>
      <c r="U98" s="32">
        <v>26.22</v>
      </c>
      <c r="V98" s="32">
        <v>39.79</v>
      </c>
      <c r="W98" s="32">
        <v>106.02</v>
      </c>
      <c r="X98" s="32">
        <v>124.75</v>
      </c>
      <c r="Y98" s="32">
        <v>94.65</v>
      </c>
      <c r="Z98" s="32">
        <v>101.07</v>
      </c>
    </row>
    <row r="99" spans="1:2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258</v>
      </c>
      <c r="G99" s="56" t="s">
        <v>265</v>
      </c>
      <c r="H99" s="33">
        <v>81711604.56</v>
      </c>
      <c r="I99" s="33">
        <v>17107191.19</v>
      </c>
      <c r="J99" s="33">
        <v>34435240.37</v>
      </c>
      <c r="K99" s="33">
        <v>30169173</v>
      </c>
      <c r="L99" s="33">
        <v>22351499.15</v>
      </c>
      <c r="M99" s="33">
        <v>5175234.02</v>
      </c>
      <c r="N99" s="33">
        <v>7257866.13</v>
      </c>
      <c r="O99" s="33">
        <v>9918399</v>
      </c>
      <c r="P99" s="9">
        <v>27.35</v>
      </c>
      <c r="Q99" s="9">
        <v>30.25</v>
      </c>
      <c r="R99" s="9">
        <v>21.07</v>
      </c>
      <c r="S99" s="9">
        <v>32.87</v>
      </c>
      <c r="T99" s="32">
        <v>23.15</v>
      </c>
      <c r="U99" s="32">
        <v>32.47</v>
      </c>
      <c r="V99" s="32">
        <v>44.37</v>
      </c>
      <c r="W99" s="32">
        <v>101.35</v>
      </c>
      <c r="X99" s="32">
        <v>105.2</v>
      </c>
      <c r="Y99" s="32">
        <v>99</v>
      </c>
      <c r="Z99" s="32">
        <v>101.17</v>
      </c>
    </row>
    <row r="100" spans="1:2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258</v>
      </c>
      <c r="G100" s="56" t="s">
        <v>343</v>
      </c>
      <c r="H100" s="33">
        <v>16414476</v>
      </c>
      <c r="I100" s="33">
        <v>4749015</v>
      </c>
      <c r="J100" s="33">
        <v>7588340</v>
      </c>
      <c r="K100" s="33">
        <v>4077121</v>
      </c>
      <c r="L100" s="33">
        <v>4103849.43</v>
      </c>
      <c r="M100" s="33">
        <v>1467425.84</v>
      </c>
      <c r="N100" s="33">
        <v>1280009.59</v>
      </c>
      <c r="O100" s="33">
        <v>1356414</v>
      </c>
      <c r="P100" s="9">
        <v>25</v>
      </c>
      <c r="Q100" s="9">
        <v>30.89</v>
      </c>
      <c r="R100" s="9">
        <v>16.86</v>
      </c>
      <c r="S100" s="9">
        <v>33.26</v>
      </c>
      <c r="T100" s="32">
        <v>35.75</v>
      </c>
      <c r="U100" s="32">
        <v>31.19</v>
      </c>
      <c r="V100" s="32">
        <v>33.05</v>
      </c>
      <c r="W100" s="32">
        <v>121.79</v>
      </c>
      <c r="X100" s="32">
        <v>146.93</v>
      </c>
      <c r="Y100" s="32">
        <v>117.8</v>
      </c>
      <c r="Z100" s="32">
        <v>105.62</v>
      </c>
    </row>
    <row r="101" spans="1:2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258</v>
      </c>
      <c r="G101" s="56" t="s">
        <v>344</v>
      </c>
      <c r="H101" s="33">
        <v>40181969.48</v>
      </c>
      <c r="I101" s="33">
        <v>14477608.21</v>
      </c>
      <c r="J101" s="33">
        <v>16670232.27</v>
      </c>
      <c r="K101" s="33">
        <v>9034129</v>
      </c>
      <c r="L101" s="33">
        <v>10403837.83</v>
      </c>
      <c r="M101" s="33">
        <v>3924405.68</v>
      </c>
      <c r="N101" s="33">
        <v>3390529.15</v>
      </c>
      <c r="O101" s="33">
        <v>3088903</v>
      </c>
      <c r="P101" s="9">
        <v>25.89</v>
      </c>
      <c r="Q101" s="9">
        <v>27.1</v>
      </c>
      <c r="R101" s="9">
        <v>20.33</v>
      </c>
      <c r="S101" s="9">
        <v>34.19</v>
      </c>
      <c r="T101" s="32">
        <v>37.72</v>
      </c>
      <c r="U101" s="32">
        <v>32.58</v>
      </c>
      <c r="V101" s="32">
        <v>29.69</v>
      </c>
      <c r="W101" s="32">
        <v>108.36</v>
      </c>
      <c r="X101" s="32">
        <v>110.78</v>
      </c>
      <c r="Y101" s="32">
        <v>103.14</v>
      </c>
      <c r="Z101" s="32">
        <v>111.47</v>
      </c>
    </row>
    <row r="102" spans="1:2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258</v>
      </c>
      <c r="G102" s="56" t="s">
        <v>345</v>
      </c>
      <c r="H102" s="33">
        <v>24290316.46</v>
      </c>
      <c r="I102" s="33">
        <v>5606021</v>
      </c>
      <c r="J102" s="33">
        <v>9662266.46</v>
      </c>
      <c r="K102" s="33">
        <v>9022029</v>
      </c>
      <c r="L102" s="33">
        <v>6388416.33</v>
      </c>
      <c r="M102" s="33">
        <v>1259745.15</v>
      </c>
      <c r="N102" s="33">
        <v>2222337.18</v>
      </c>
      <c r="O102" s="33">
        <v>2906334</v>
      </c>
      <c r="P102" s="9">
        <v>26.3</v>
      </c>
      <c r="Q102" s="9">
        <v>22.47</v>
      </c>
      <c r="R102" s="9">
        <v>23</v>
      </c>
      <c r="S102" s="9">
        <v>32.21</v>
      </c>
      <c r="T102" s="32">
        <v>19.71</v>
      </c>
      <c r="U102" s="32">
        <v>34.78</v>
      </c>
      <c r="V102" s="32">
        <v>45.49</v>
      </c>
      <c r="W102" s="32">
        <v>108.63</v>
      </c>
      <c r="X102" s="32">
        <v>99.92</v>
      </c>
      <c r="Y102" s="32">
        <v>119.46</v>
      </c>
      <c r="Z102" s="32">
        <v>105.32</v>
      </c>
    </row>
    <row r="103" spans="1:2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258</v>
      </c>
      <c r="G103" s="56" t="s">
        <v>346</v>
      </c>
      <c r="H103" s="33">
        <v>31714515.21</v>
      </c>
      <c r="I103" s="33">
        <v>10214655.04</v>
      </c>
      <c r="J103" s="33">
        <v>12572431.17</v>
      </c>
      <c r="K103" s="33">
        <v>8927429</v>
      </c>
      <c r="L103" s="33">
        <v>7356259.76</v>
      </c>
      <c r="M103" s="33">
        <v>2567720.79</v>
      </c>
      <c r="N103" s="33">
        <v>1897571.97</v>
      </c>
      <c r="O103" s="33">
        <v>2890967</v>
      </c>
      <c r="P103" s="9">
        <v>23.19</v>
      </c>
      <c r="Q103" s="9">
        <v>25.13</v>
      </c>
      <c r="R103" s="9">
        <v>15.09</v>
      </c>
      <c r="S103" s="9">
        <v>32.38</v>
      </c>
      <c r="T103" s="32">
        <v>34.9</v>
      </c>
      <c r="U103" s="32">
        <v>25.79</v>
      </c>
      <c r="V103" s="32">
        <v>39.29</v>
      </c>
      <c r="W103" s="32">
        <v>90.08</v>
      </c>
      <c r="X103" s="32">
        <v>80.25</v>
      </c>
      <c r="Y103" s="32">
        <v>86.73</v>
      </c>
      <c r="Z103" s="32">
        <v>104.04</v>
      </c>
    </row>
    <row r="104" spans="1:2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258</v>
      </c>
      <c r="G104" s="56" t="s">
        <v>266</v>
      </c>
      <c r="H104" s="33">
        <v>62497687.1</v>
      </c>
      <c r="I104" s="33">
        <v>10806212.11</v>
      </c>
      <c r="J104" s="33">
        <v>33459538.99</v>
      </c>
      <c r="K104" s="33">
        <v>18231936</v>
      </c>
      <c r="L104" s="33">
        <v>13193274.18</v>
      </c>
      <c r="M104" s="33">
        <v>3296680.34</v>
      </c>
      <c r="N104" s="33">
        <v>4045947.84</v>
      </c>
      <c r="O104" s="33">
        <v>5850646</v>
      </c>
      <c r="P104" s="9">
        <v>21.11</v>
      </c>
      <c r="Q104" s="9">
        <v>30.5</v>
      </c>
      <c r="R104" s="9">
        <v>12.09</v>
      </c>
      <c r="S104" s="9">
        <v>32.09</v>
      </c>
      <c r="T104" s="32">
        <v>24.98</v>
      </c>
      <c r="U104" s="32">
        <v>30.66</v>
      </c>
      <c r="V104" s="32">
        <v>44.34</v>
      </c>
      <c r="W104" s="32">
        <v>105.17</v>
      </c>
      <c r="X104" s="32">
        <v>118.38</v>
      </c>
      <c r="Y104" s="32">
        <v>91.68</v>
      </c>
      <c r="Z104" s="32">
        <v>109.43</v>
      </c>
    </row>
    <row r="105" spans="1:2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258</v>
      </c>
      <c r="G105" s="56" t="s">
        <v>347</v>
      </c>
      <c r="H105" s="33">
        <v>22598862.26</v>
      </c>
      <c r="I105" s="33">
        <v>5159562.38</v>
      </c>
      <c r="J105" s="33">
        <v>10503004.88</v>
      </c>
      <c r="K105" s="33">
        <v>6936295</v>
      </c>
      <c r="L105" s="33">
        <v>6060678.66</v>
      </c>
      <c r="M105" s="33">
        <v>2041136.2</v>
      </c>
      <c r="N105" s="33">
        <v>1766332.46</v>
      </c>
      <c r="O105" s="33">
        <v>2253210</v>
      </c>
      <c r="P105" s="9">
        <v>26.81</v>
      </c>
      <c r="Q105" s="9">
        <v>39.56</v>
      </c>
      <c r="R105" s="9">
        <v>16.81</v>
      </c>
      <c r="S105" s="9">
        <v>32.48</v>
      </c>
      <c r="T105" s="32">
        <v>33.67</v>
      </c>
      <c r="U105" s="32">
        <v>29.14</v>
      </c>
      <c r="V105" s="32">
        <v>37.17</v>
      </c>
      <c r="W105" s="32">
        <v>130.33</v>
      </c>
      <c r="X105" s="32">
        <v>197.88</v>
      </c>
      <c r="Y105" s="32">
        <v>115.36</v>
      </c>
      <c r="Z105" s="32">
        <v>107.93</v>
      </c>
    </row>
    <row r="106" spans="1:2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258</v>
      </c>
      <c r="G106" s="56" t="s">
        <v>348</v>
      </c>
      <c r="H106" s="33">
        <v>51792378.91</v>
      </c>
      <c r="I106" s="33">
        <v>13248531</v>
      </c>
      <c r="J106" s="33">
        <v>26500921.91</v>
      </c>
      <c r="K106" s="33">
        <v>12042926</v>
      </c>
      <c r="L106" s="33">
        <v>10276018</v>
      </c>
      <c r="M106" s="33">
        <v>3354469.44</v>
      </c>
      <c r="N106" s="33">
        <v>2935131.56</v>
      </c>
      <c r="O106" s="33">
        <v>3986417</v>
      </c>
      <c r="P106" s="9">
        <v>19.84</v>
      </c>
      <c r="Q106" s="9">
        <v>25.31</v>
      </c>
      <c r="R106" s="9">
        <v>11.07</v>
      </c>
      <c r="S106" s="9">
        <v>33.1</v>
      </c>
      <c r="T106" s="32">
        <v>32.64</v>
      </c>
      <c r="U106" s="32">
        <v>28.56</v>
      </c>
      <c r="V106" s="32">
        <v>38.79</v>
      </c>
      <c r="W106" s="32">
        <v>108.85</v>
      </c>
      <c r="X106" s="32">
        <v>120.74</v>
      </c>
      <c r="Y106" s="32">
        <v>97.08</v>
      </c>
      <c r="Z106" s="32">
        <v>109.56</v>
      </c>
    </row>
    <row r="107" spans="1:2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258</v>
      </c>
      <c r="G107" s="56" t="s">
        <v>349</v>
      </c>
      <c r="H107" s="33">
        <v>25816815.36</v>
      </c>
      <c r="I107" s="33">
        <v>8148015</v>
      </c>
      <c r="J107" s="33">
        <v>8555364.36</v>
      </c>
      <c r="K107" s="33">
        <v>9113436</v>
      </c>
      <c r="L107" s="33">
        <v>7486987.78</v>
      </c>
      <c r="M107" s="33">
        <v>2598676.23</v>
      </c>
      <c r="N107" s="33">
        <v>1996652.55</v>
      </c>
      <c r="O107" s="33">
        <v>2891659</v>
      </c>
      <c r="P107" s="9">
        <v>29</v>
      </c>
      <c r="Q107" s="9">
        <v>31.89</v>
      </c>
      <c r="R107" s="9">
        <v>23.33</v>
      </c>
      <c r="S107" s="9">
        <v>31.72</v>
      </c>
      <c r="T107" s="32">
        <v>34.7</v>
      </c>
      <c r="U107" s="32">
        <v>26.66</v>
      </c>
      <c r="V107" s="32">
        <v>38.62</v>
      </c>
      <c r="W107" s="32">
        <v>115.88</v>
      </c>
      <c r="X107" s="32">
        <v>146.03</v>
      </c>
      <c r="Y107" s="32">
        <v>89.44</v>
      </c>
      <c r="Z107" s="32">
        <v>118.08</v>
      </c>
    </row>
    <row r="108" spans="1:2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258</v>
      </c>
      <c r="G108" s="56" t="s">
        <v>350</v>
      </c>
      <c r="H108" s="33">
        <v>66831778.9</v>
      </c>
      <c r="I108" s="33">
        <v>14986015</v>
      </c>
      <c r="J108" s="33">
        <v>34827379.9</v>
      </c>
      <c r="K108" s="33">
        <v>17018384</v>
      </c>
      <c r="L108" s="33">
        <v>14560676.57</v>
      </c>
      <c r="M108" s="33">
        <v>4259556.21</v>
      </c>
      <c r="N108" s="33">
        <v>4474428.36</v>
      </c>
      <c r="O108" s="33">
        <v>5826692</v>
      </c>
      <c r="P108" s="9">
        <v>21.78</v>
      </c>
      <c r="Q108" s="9">
        <v>28.42</v>
      </c>
      <c r="R108" s="9">
        <v>12.84</v>
      </c>
      <c r="S108" s="9">
        <v>34.23</v>
      </c>
      <c r="T108" s="32">
        <v>29.25</v>
      </c>
      <c r="U108" s="32">
        <v>30.72</v>
      </c>
      <c r="V108" s="32">
        <v>40.01</v>
      </c>
      <c r="W108" s="32">
        <v>113.79</v>
      </c>
      <c r="X108" s="32">
        <v>139.29</v>
      </c>
      <c r="Y108" s="32">
        <v>111.56</v>
      </c>
      <c r="Z108" s="32">
        <v>101.74</v>
      </c>
    </row>
    <row r="109" spans="1:2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258</v>
      </c>
      <c r="G109" s="56" t="s">
        <v>351</v>
      </c>
      <c r="H109" s="33">
        <v>27064907.48</v>
      </c>
      <c r="I109" s="33">
        <v>5320998</v>
      </c>
      <c r="J109" s="33">
        <v>9959990.48</v>
      </c>
      <c r="K109" s="33">
        <v>11783919</v>
      </c>
      <c r="L109" s="33">
        <v>7029075.46</v>
      </c>
      <c r="M109" s="33">
        <v>1338730.82</v>
      </c>
      <c r="N109" s="33">
        <v>1997831.64</v>
      </c>
      <c r="O109" s="33">
        <v>3692513</v>
      </c>
      <c r="P109" s="9">
        <v>25.97</v>
      </c>
      <c r="Q109" s="9">
        <v>25.15</v>
      </c>
      <c r="R109" s="9">
        <v>20.05</v>
      </c>
      <c r="S109" s="9">
        <v>31.33</v>
      </c>
      <c r="T109" s="32">
        <v>19.04</v>
      </c>
      <c r="U109" s="32">
        <v>28.42</v>
      </c>
      <c r="V109" s="32">
        <v>52.53</v>
      </c>
      <c r="W109" s="32">
        <v>101.66</v>
      </c>
      <c r="X109" s="32">
        <v>105.04</v>
      </c>
      <c r="Y109" s="32">
        <v>92.36</v>
      </c>
      <c r="Z109" s="32">
        <v>106.21</v>
      </c>
    </row>
    <row r="110" spans="1:2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258</v>
      </c>
      <c r="G110" s="56" t="s">
        <v>352</v>
      </c>
      <c r="H110" s="33">
        <v>28541476.92</v>
      </c>
      <c r="I110" s="33">
        <v>5799941.05</v>
      </c>
      <c r="J110" s="33">
        <v>14015404.87</v>
      </c>
      <c r="K110" s="33">
        <v>8726131</v>
      </c>
      <c r="L110" s="33">
        <v>6869204.07</v>
      </c>
      <c r="M110" s="33">
        <v>1197475.48</v>
      </c>
      <c r="N110" s="33">
        <v>2976651.59</v>
      </c>
      <c r="O110" s="33">
        <v>2695077</v>
      </c>
      <c r="P110" s="9">
        <v>24.06</v>
      </c>
      <c r="Q110" s="9">
        <v>20.64</v>
      </c>
      <c r="R110" s="9">
        <v>21.23</v>
      </c>
      <c r="S110" s="9">
        <v>30.88</v>
      </c>
      <c r="T110" s="32">
        <v>17.43</v>
      </c>
      <c r="U110" s="32">
        <v>43.33</v>
      </c>
      <c r="V110" s="32">
        <v>39.23</v>
      </c>
      <c r="W110" s="32">
        <v>121.07</v>
      </c>
      <c r="X110" s="32">
        <v>108.14</v>
      </c>
      <c r="Y110" s="32">
        <v>157.09</v>
      </c>
      <c r="Z110" s="32">
        <v>100.89</v>
      </c>
    </row>
    <row r="111" spans="1:2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258</v>
      </c>
      <c r="G111" s="56" t="s">
        <v>353</v>
      </c>
      <c r="H111" s="33">
        <v>86282186.81</v>
      </c>
      <c r="I111" s="33">
        <v>32917253.6</v>
      </c>
      <c r="J111" s="33">
        <v>36799282.21</v>
      </c>
      <c r="K111" s="33">
        <v>16565651</v>
      </c>
      <c r="L111" s="33">
        <v>21742576.98</v>
      </c>
      <c r="M111" s="33">
        <v>9584781.83</v>
      </c>
      <c r="N111" s="33">
        <v>6012470.15</v>
      </c>
      <c r="O111" s="33">
        <v>6145325</v>
      </c>
      <c r="P111" s="9">
        <v>25.19</v>
      </c>
      <c r="Q111" s="9">
        <v>29.11</v>
      </c>
      <c r="R111" s="9">
        <v>16.33</v>
      </c>
      <c r="S111" s="9">
        <v>37.09</v>
      </c>
      <c r="T111" s="32">
        <v>44.08</v>
      </c>
      <c r="U111" s="32">
        <v>27.65</v>
      </c>
      <c r="V111" s="32">
        <v>28.26</v>
      </c>
      <c r="W111" s="32">
        <v>111.25</v>
      </c>
      <c r="X111" s="32">
        <v>126.34</v>
      </c>
      <c r="Y111" s="32">
        <v>99.15</v>
      </c>
      <c r="Z111" s="32">
        <v>104.28</v>
      </c>
    </row>
    <row r="112" spans="1:2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258</v>
      </c>
      <c r="G112" s="56" t="s">
        <v>354</v>
      </c>
      <c r="H112" s="33">
        <v>23063483.52</v>
      </c>
      <c r="I112" s="33">
        <v>4259275.87</v>
      </c>
      <c r="J112" s="33">
        <v>10716804.65</v>
      </c>
      <c r="K112" s="33">
        <v>8087403</v>
      </c>
      <c r="L112" s="33">
        <v>5837881.6</v>
      </c>
      <c r="M112" s="33">
        <v>1423810.91</v>
      </c>
      <c r="N112" s="33">
        <v>1851527.69</v>
      </c>
      <c r="O112" s="33">
        <v>2562543</v>
      </c>
      <c r="P112" s="9">
        <v>25.31</v>
      </c>
      <c r="Q112" s="9">
        <v>33.42</v>
      </c>
      <c r="R112" s="9">
        <v>17.27</v>
      </c>
      <c r="S112" s="9">
        <v>31.68</v>
      </c>
      <c r="T112" s="32">
        <v>24.38</v>
      </c>
      <c r="U112" s="32">
        <v>31.71</v>
      </c>
      <c r="V112" s="32">
        <v>43.89</v>
      </c>
      <c r="W112" s="32">
        <v>114.48</v>
      </c>
      <c r="X112" s="32">
        <v>189.56</v>
      </c>
      <c r="Y112" s="32">
        <v>95.47</v>
      </c>
      <c r="Z112" s="32">
        <v>106.37</v>
      </c>
    </row>
    <row r="113" spans="1:2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258</v>
      </c>
      <c r="G113" s="56" t="s">
        <v>355</v>
      </c>
      <c r="H113" s="33">
        <v>20251554</v>
      </c>
      <c r="I113" s="33">
        <v>3913777.42</v>
      </c>
      <c r="J113" s="33">
        <v>8556992.58</v>
      </c>
      <c r="K113" s="33">
        <v>7780784</v>
      </c>
      <c r="L113" s="33">
        <v>5129122.57</v>
      </c>
      <c r="M113" s="33">
        <v>1162260.66</v>
      </c>
      <c r="N113" s="33">
        <v>1529087.91</v>
      </c>
      <c r="O113" s="33">
        <v>2437774</v>
      </c>
      <c r="P113" s="9">
        <v>25.32</v>
      </c>
      <c r="Q113" s="9">
        <v>29.69</v>
      </c>
      <c r="R113" s="9">
        <v>17.86</v>
      </c>
      <c r="S113" s="9">
        <v>31.33</v>
      </c>
      <c r="T113" s="32">
        <v>22.66</v>
      </c>
      <c r="U113" s="32">
        <v>29.81</v>
      </c>
      <c r="V113" s="32">
        <v>47.52</v>
      </c>
      <c r="W113" s="32">
        <v>105.23</v>
      </c>
      <c r="X113" s="32">
        <v>109.58</v>
      </c>
      <c r="Y113" s="32">
        <v>95.85</v>
      </c>
      <c r="Z113" s="32">
        <v>109.88</v>
      </c>
    </row>
    <row r="114" spans="1:2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258</v>
      </c>
      <c r="G114" s="56" t="s">
        <v>356</v>
      </c>
      <c r="H114" s="33">
        <v>19067721</v>
      </c>
      <c r="I114" s="33">
        <v>2948933.26</v>
      </c>
      <c r="J114" s="33">
        <v>7932375.74</v>
      </c>
      <c r="K114" s="33">
        <v>8186412</v>
      </c>
      <c r="L114" s="33">
        <v>4866643.37</v>
      </c>
      <c r="M114" s="33">
        <v>763886.7</v>
      </c>
      <c r="N114" s="33">
        <v>1539431.67</v>
      </c>
      <c r="O114" s="33">
        <v>2563325</v>
      </c>
      <c r="P114" s="9">
        <v>25.52</v>
      </c>
      <c r="Q114" s="9">
        <v>25.9</v>
      </c>
      <c r="R114" s="9">
        <v>19.4</v>
      </c>
      <c r="S114" s="9">
        <v>31.31</v>
      </c>
      <c r="T114" s="32">
        <v>15.69</v>
      </c>
      <c r="U114" s="32">
        <v>31.63</v>
      </c>
      <c r="V114" s="32">
        <v>52.67</v>
      </c>
      <c r="W114" s="32">
        <v>102.17</v>
      </c>
      <c r="X114" s="32">
        <v>108.88</v>
      </c>
      <c r="Y114" s="32">
        <v>86.92</v>
      </c>
      <c r="Z114" s="32">
        <v>111.89</v>
      </c>
    </row>
    <row r="115" spans="1:2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258</v>
      </c>
      <c r="G115" s="56" t="s">
        <v>357</v>
      </c>
      <c r="H115" s="33">
        <v>38124017.51</v>
      </c>
      <c r="I115" s="33">
        <v>7112553.19</v>
      </c>
      <c r="J115" s="33">
        <v>17645911.32</v>
      </c>
      <c r="K115" s="33">
        <v>13365553</v>
      </c>
      <c r="L115" s="33">
        <v>8679796.37</v>
      </c>
      <c r="M115" s="33">
        <v>1715376.81</v>
      </c>
      <c r="N115" s="33">
        <v>2532006.56</v>
      </c>
      <c r="O115" s="33">
        <v>4432413</v>
      </c>
      <c r="P115" s="9">
        <v>22.76</v>
      </c>
      <c r="Q115" s="9">
        <v>24.11</v>
      </c>
      <c r="R115" s="9">
        <v>14.34</v>
      </c>
      <c r="S115" s="9">
        <v>33.16</v>
      </c>
      <c r="T115" s="32">
        <v>19.76</v>
      </c>
      <c r="U115" s="32">
        <v>29.17</v>
      </c>
      <c r="V115" s="32">
        <v>51.06</v>
      </c>
      <c r="W115" s="32">
        <v>100.39</v>
      </c>
      <c r="X115" s="32">
        <v>115.34</v>
      </c>
      <c r="Y115" s="32">
        <v>94.7</v>
      </c>
      <c r="Z115" s="32">
        <v>98.82</v>
      </c>
    </row>
    <row r="116" spans="1:2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258</v>
      </c>
      <c r="G116" s="56" t="s">
        <v>358</v>
      </c>
      <c r="H116" s="33">
        <v>7223173.07</v>
      </c>
      <c r="I116" s="33">
        <v>1667525</v>
      </c>
      <c r="J116" s="33">
        <v>2918284.07</v>
      </c>
      <c r="K116" s="33">
        <v>2637364</v>
      </c>
      <c r="L116" s="33">
        <v>1676064.24</v>
      </c>
      <c r="M116" s="33">
        <v>411189.26</v>
      </c>
      <c r="N116" s="33">
        <v>449562.98</v>
      </c>
      <c r="O116" s="33">
        <v>815312</v>
      </c>
      <c r="P116" s="9">
        <v>23.2</v>
      </c>
      <c r="Q116" s="9">
        <v>24.65</v>
      </c>
      <c r="R116" s="9">
        <v>15.4</v>
      </c>
      <c r="S116" s="9">
        <v>30.91</v>
      </c>
      <c r="T116" s="32">
        <v>24.53</v>
      </c>
      <c r="U116" s="32">
        <v>26.82</v>
      </c>
      <c r="V116" s="32">
        <v>48.64</v>
      </c>
      <c r="W116" s="32">
        <v>102.47</v>
      </c>
      <c r="X116" s="32">
        <v>99.43</v>
      </c>
      <c r="Y116" s="32">
        <v>85.24</v>
      </c>
      <c r="Z116" s="32">
        <v>117.34</v>
      </c>
    </row>
    <row r="117" spans="1:2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258</v>
      </c>
      <c r="G117" s="56" t="s">
        <v>359</v>
      </c>
      <c r="H117" s="33">
        <v>26064485.62</v>
      </c>
      <c r="I117" s="33">
        <v>3889525</v>
      </c>
      <c r="J117" s="33">
        <v>11718578.62</v>
      </c>
      <c r="K117" s="33">
        <v>10456382</v>
      </c>
      <c r="L117" s="33">
        <v>6214933.04</v>
      </c>
      <c r="M117" s="33">
        <v>1089310.84</v>
      </c>
      <c r="N117" s="33">
        <v>1995104.2</v>
      </c>
      <c r="O117" s="33">
        <v>3130518</v>
      </c>
      <c r="P117" s="9">
        <v>23.84</v>
      </c>
      <c r="Q117" s="9">
        <v>28</v>
      </c>
      <c r="R117" s="9">
        <v>17.02</v>
      </c>
      <c r="S117" s="9">
        <v>29.93</v>
      </c>
      <c r="T117" s="32">
        <v>17.52</v>
      </c>
      <c r="U117" s="32">
        <v>32.1</v>
      </c>
      <c r="V117" s="32">
        <v>50.37</v>
      </c>
      <c r="W117" s="32">
        <v>110.87</v>
      </c>
      <c r="X117" s="32">
        <v>101.93</v>
      </c>
      <c r="Y117" s="32">
        <v>117.07</v>
      </c>
      <c r="Z117" s="32">
        <v>110.51</v>
      </c>
    </row>
    <row r="118" spans="1:2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258</v>
      </c>
      <c r="G118" s="56" t="s">
        <v>360</v>
      </c>
      <c r="H118" s="33">
        <v>24928834.48</v>
      </c>
      <c r="I118" s="33">
        <v>6005322</v>
      </c>
      <c r="J118" s="33">
        <v>10748257.48</v>
      </c>
      <c r="K118" s="33">
        <v>8175255</v>
      </c>
      <c r="L118" s="33">
        <v>6556456.57</v>
      </c>
      <c r="M118" s="33">
        <v>1194640.75</v>
      </c>
      <c r="N118" s="33">
        <v>2747757.82</v>
      </c>
      <c r="O118" s="33">
        <v>2614058</v>
      </c>
      <c r="P118" s="9">
        <v>26.3</v>
      </c>
      <c r="Q118" s="9">
        <v>19.89</v>
      </c>
      <c r="R118" s="9">
        <v>25.56</v>
      </c>
      <c r="S118" s="9">
        <v>31.97</v>
      </c>
      <c r="T118" s="32">
        <v>18.22</v>
      </c>
      <c r="U118" s="32">
        <v>41.9</v>
      </c>
      <c r="V118" s="32">
        <v>39.86</v>
      </c>
      <c r="W118" s="32">
        <v>127.55</v>
      </c>
      <c r="X118" s="32">
        <v>106.64</v>
      </c>
      <c r="Y118" s="32">
        <v>183.76</v>
      </c>
      <c r="Z118" s="32">
        <v>103.54</v>
      </c>
    </row>
    <row r="119" spans="1:2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258</v>
      </c>
      <c r="G119" s="56" t="s">
        <v>361</v>
      </c>
      <c r="H119" s="33">
        <v>45535100.17</v>
      </c>
      <c r="I119" s="33">
        <v>26899601</v>
      </c>
      <c r="J119" s="33">
        <v>11419815.17</v>
      </c>
      <c r="K119" s="33">
        <v>7215684</v>
      </c>
      <c r="L119" s="33">
        <v>11575766.81</v>
      </c>
      <c r="M119" s="33">
        <v>7304190.96</v>
      </c>
      <c r="N119" s="33">
        <v>1496310.85</v>
      </c>
      <c r="O119" s="33">
        <v>2775265</v>
      </c>
      <c r="P119" s="9">
        <v>25.42</v>
      </c>
      <c r="Q119" s="9">
        <v>27.15</v>
      </c>
      <c r="R119" s="9">
        <v>13.1</v>
      </c>
      <c r="S119" s="9">
        <v>38.46</v>
      </c>
      <c r="T119" s="32">
        <v>63.09</v>
      </c>
      <c r="U119" s="32">
        <v>12.92</v>
      </c>
      <c r="V119" s="32">
        <v>23.97</v>
      </c>
      <c r="W119" s="32">
        <v>91.22</v>
      </c>
      <c r="X119" s="32">
        <v>87.89</v>
      </c>
      <c r="Y119" s="32">
        <v>90.09</v>
      </c>
      <c r="Z119" s="32">
        <v>102.09</v>
      </c>
    </row>
    <row r="120" spans="1:2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258</v>
      </c>
      <c r="G120" s="56" t="s">
        <v>267</v>
      </c>
      <c r="H120" s="33">
        <v>49562729.24</v>
      </c>
      <c r="I120" s="33">
        <v>19083879.78</v>
      </c>
      <c r="J120" s="33">
        <v>18078374.46</v>
      </c>
      <c r="K120" s="33">
        <v>12400475</v>
      </c>
      <c r="L120" s="33">
        <v>13501442.78</v>
      </c>
      <c r="M120" s="33">
        <v>5582301.85</v>
      </c>
      <c r="N120" s="33">
        <v>3813628.93</v>
      </c>
      <c r="O120" s="33">
        <v>4105512</v>
      </c>
      <c r="P120" s="9">
        <v>27.24</v>
      </c>
      <c r="Q120" s="9">
        <v>29.25</v>
      </c>
      <c r="R120" s="9">
        <v>21.09</v>
      </c>
      <c r="S120" s="9">
        <v>33.1</v>
      </c>
      <c r="T120" s="32">
        <v>41.34</v>
      </c>
      <c r="U120" s="32">
        <v>28.24</v>
      </c>
      <c r="V120" s="32">
        <v>30.4</v>
      </c>
      <c r="W120" s="32">
        <v>116.44</v>
      </c>
      <c r="X120" s="32">
        <v>119.16</v>
      </c>
      <c r="Y120" s="32">
        <v>115.31</v>
      </c>
      <c r="Z120" s="32">
        <v>113.95</v>
      </c>
    </row>
    <row r="121" spans="1:2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258</v>
      </c>
      <c r="G121" s="56" t="s">
        <v>362</v>
      </c>
      <c r="H121" s="33">
        <v>20990586.83</v>
      </c>
      <c r="I121" s="33">
        <v>5280703</v>
      </c>
      <c r="J121" s="33">
        <v>7360346.83</v>
      </c>
      <c r="K121" s="33">
        <v>8349537</v>
      </c>
      <c r="L121" s="33">
        <v>5560969.67</v>
      </c>
      <c r="M121" s="33">
        <v>1396918.87</v>
      </c>
      <c r="N121" s="33">
        <v>1577004.8</v>
      </c>
      <c r="O121" s="33">
        <v>2587046</v>
      </c>
      <c r="P121" s="9">
        <v>26.49</v>
      </c>
      <c r="Q121" s="9">
        <v>26.45</v>
      </c>
      <c r="R121" s="9">
        <v>21.42</v>
      </c>
      <c r="S121" s="9">
        <v>30.98</v>
      </c>
      <c r="T121" s="32">
        <v>25.12</v>
      </c>
      <c r="U121" s="32">
        <v>28.35</v>
      </c>
      <c r="V121" s="32">
        <v>46.52</v>
      </c>
      <c r="W121" s="32">
        <v>102.41</v>
      </c>
      <c r="X121" s="32">
        <v>120.9</v>
      </c>
      <c r="Y121" s="32">
        <v>89.21</v>
      </c>
      <c r="Z121" s="32">
        <v>103.19</v>
      </c>
    </row>
    <row r="122" spans="1:2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258</v>
      </c>
      <c r="G122" s="56" t="s">
        <v>363</v>
      </c>
      <c r="H122" s="33">
        <v>28482734.47</v>
      </c>
      <c r="I122" s="33">
        <v>6636517.8</v>
      </c>
      <c r="J122" s="33">
        <v>12398086.67</v>
      </c>
      <c r="K122" s="33">
        <v>9448130</v>
      </c>
      <c r="L122" s="33">
        <v>5519969.07</v>
      </c>
      <c r="M122" s="33">
        <v>1238683.4</v>
      </c>
      <c r="N122" s="33">
        <v>1401495.67</v>
      </c>
      <c r="O122" s="33">
        <v>2879790</v>
      </c>
      <c r="P122" s="9">
        <v>19.38</v>
      </c>
      <c r="Q122" s="9">
        <v>18.66</v>
      </c>
      <c r="R122" s="9">
        <v>11.3</v>
      </c>
      <c r="S122" s="9">
        <v>30.47</v>
      </c>
      <c r="T122" s="32">
        <v>22.44</v>
      </c>
      <c r="U122" s="32">
        <v>25.38</v>
      </c>
      <c r="V122" s="32">
        <v>52.17</v>
      </c>
      <c r="W122" s="32">
        <v>102.18</v>
      </c>
      <c r="X122" s="32">
        <v>109.91</v>
      </c>
      <c r="Y122" s="32">
        <v>91.22</v>
      </c>
      <c r="Z122" s="32">
        <v>105.15</v>
      </c>
    </row>
    <row r="123" spans="1:2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258</v>
      </c>
      <c r="G123" s="56" t="s">
        <v>268</v>
      </c>
      <c r="H123" s="33">
        <v>36918057</v>
      </c>
      <c r="I123" s="33">
        <v>9744483.31</v>
      </c>
      <c r="J123" s="33">
        <v>14634467.69</v>
      </c>
      <c r="K123" s="33">
        <v>12539106</v>
      </c>
      <c r="L123" s="33">
        <v>11377567.06</v>
      </c>
      <c r="M123" s="33">
        <v>2742490.31</v>
      </c>
      <c r="N123" s="33">
        <v>4721838.75</v>
      </c>
      <c r="O123" s="33">
        <v>3913238</v>
      </c>
      <c r="P123" s="9">
        <v>30.81</v>
      </c>
      <c r="Q123" s="9">
        <v>28.14</v>
      </c>
      <c r="R123" s="9">
        <v>32.26</v>
      </c>
      <c r="S123" s="9">
        <v>31.2</v>
      </c>
      <c r="T123" s="32">
        <v>24.1</v>
      </c>
      <c r="U123" s="32">
        <v>41.5</v>
      </c>
      <c r="V123" s="32">
        <v>34.39</v>
      </c>
      <c r="W123" s="32">
        <v>124.16</v>
      </c>
      <c r="X123" s="32">
        <v>124.12</v>
      </c>
      <c r="Y123" s="32">
        <v>151.19</v>
      </c>
      <c r="Z123" s="32">
        <v>102.15</v>
      </c>
    </row>
    <row r="124" spans="1:2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258</v>
      </c>
      <c r="G124" s="56" t="s">
        <v>269</v>
      </c>
      <c r="H124" s="33">
        <v>25345941.75</v>
      </c>
      <c r="I124" s="33">
        <v>6015976</v>
      </c>
      <c r="J124" s="33">
        <v>13371953.75</v>
      </c>
      <c r="K124" s="33">
        <v>5958012</v>
      </c>
      <c r="L124" s="33">
        <v>4636301.98</v>
      </c>
      <c r="M124" s="33">
        <v>1162466.77</v>
      </c>
      <c r="N124" s="33">
        <v>1564555.21</v>
      </c>
      <c r="O124" s="33">
        <v>1909280</v>
      </c>
      <c r="P124" s="9">
        <v>18.29</v>
      </c>
      <c r="Q124" s="9">
        <v>19.32</v>
      </c>
      <c r="R124" s="9">
        <v>11.7</v>
      </c>
      <c r="S124" s="9">
        <v>32.04</v>
      </c>
      <c r="T124" s="32">
        <v>25.07</v>
      </c>
      <c r="U124" s="32">
        <v>33.74</v>
      </c>
      <c r="V124" s="32">
        <v>41.18</v>
      </c>
      <c r="W124" s="32">
        <v>86.75</v>
      </c>
      <c r="X124" s="32">
        <v>114.24</v>
      </c>
      <c r="Y124" s="32">
        <v>64.24</v>
      </c>
      <c r="Z124" s="32">
        <v>100.94</v>
      </c>
    </row>
    <row r="125" spans="1:2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258</v>
      </c>
      <c r="G125" s="56" t="s">
        <v>364</v>
      </c>
      <c r="H125" s="33">
        <v>14254496.47</v>
      </c>
      <c r="I125" s="33">
        <v>3283735.89</v>
      </c>
      <c r="J125" s="33">
        <v>5875903.58</v>
      </c>
      <c r="K125" s="33">
        <v>5094857</v>
      </c>
      <c r="L125" s="33">
        <v>4163065.64</v>
      </c>
      <c r="M125" s="33">
        <v>1318956.77</v>
      </c>
      <c r="N125" s="33">
        <v>1222241.87</v>
      </c>
      <c r="O125" s="33">
        <v>1621867</v>
      </c>
      <c r="P125" s="9">
        <v>29.2</v>
      </c>
      <c r="Q125" s="9">
        <v>40.16</v>
      </c>
      <c r="R125" s="9">
        <v>20.8</v>
      </c>
      <c r="S125" s="9">
        <v>31.83</v>
      </c>
      <c r="T125" s="32">
        <v>31.68</v>
      </c>
      <c r="U125" s="32">
        <v>29.35</v>
      </c>
      <c r="V125" s="32">
        <v>38.95</v>
      </c>
      <c r="W125" s="32">
        <v>129.7</v>
      </c>
      <c r="X125" s="32">
        <v>191.02</v>
      </c>
      <c r="Y125" s="32">
        <v>111.69</v>
      </c>
      <c r="Z125" s="32">
        <v>113.82</v>
      </c>
    </row>
    <row r="126" spans="1:2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258</v>
      </c>
      <c r="G126" s="56" t="s">
        <v>365</v>
      </c>
      <c r="H126" s="33">
        <v>16039000</v>
      </c>
      <c r="I126" s="33">
        <v>2372150.64</v>
      </c>
      <c r="J126" s="33">
        <v>9376541.36</v>
      </c>
      <c r="K126" s="33">
        <v>4290308</v>
      </c>
      <c r="L126" s="33">
        <v>4783784.55</v>
      </c>
      <c r="M126" s="33">
        <v>532013.03</v>
      </c>
      <c r="N126" s="33">
        <v>2903064.52</v>
      </c>
      <c r="O126" s="33">
        <v>1348707</v>
      </c>
      <c r="P126" s="9">
        <v>29.82</v>
      </c>
      <c r="Q126" s="9">
        <v>22.42</v>
      </c>
      <c r="R126" s="9">
        <v>30.96</v>
      </c>
      <c r="S126" s="9">
        <v>31.43</v>
      </c>
      <c r="T126" s="32">
        <v>11.12</v>
      </c>
      <c r="U126" s="32">
        <v>60.68</v>
      </c>
      <c r="V126" s="32">
        <v>28.19</v>
      </c>
      <c r="W126" s="32">
        <v>180.15</v>
      </c>
      <c r="X126" s="32">
        <v>103.58</v>
      </c>
      <c r="Y126" s="32">
        <v>336.17</v>
      </c>
      <c r="Z126" s="32">
        <v>105.52</v>
      </c>
    </row>
    <row r="127" spans="1:2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258</v>
      </c>
      <c r="G127" s="56" t="s">
        <v>366</v>
      </c>
      <c r="H127" s="33">
        <v>20898540</v>
      </c>
      <c r="I127" s="33">
        <v>3723002.16</v>
      </c>
      <c r="J127" s="33">
        <v>9474103.84</v>
      </c>
      <c r="K127" s="33">
        <v>7701434</v>
      </c>
      <c r="L127" s="33">
        <v>4954136.59</v>
      </c>
      <c r="M127" s="33">
        <v>874446.03</v>
      </c>
      <c r="N127" s="33">
        <v>1716509.56</v>
      </c>
      <c r="O127" s="33">
        <v>2363181</v>
      </c>
      <c r="P127" s="9">
        <v>23.7</v>
      </c>
      <c r="Q127" s="9">
        <v>23.48</v>
      </c>
      <c r="R127" s="9">
        <v>18.11</v>
      </c>
      <c r="S127" s="9">
        <v>30.68</v>
      </c>
      <c r="T127" s="32">
        <v>17.65</v>
      </c>
      <c r="U127" s="32">
        <v>34.64</v>
      </c>
      <c r="V127" s="32">
        <v>47.7</v>
      </c>
      <c r="W127" s="32">
        <v>81.14</v>
      </c>
      <c r="X127" s="32">
        <v>83.41</v>
      </c>
      <c r="Y127" s="32">
        <v>60.38</v>
      </c>
      <c r="Z127" s="32">
        <v>106.72</v>
      </c>
    </row>
    <row r="128" spans="1:2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258</v>
      </c>
      <c r="G128" s="56" t="s">
        <v>367</v>
      </c>
      <c r="H128" s="33">
        <v>12435756.12</v>
      </c>
      <c r="I128" s="33">
        <v>2836597</v>
      </c>
      <c r="J128" s="33">
        <v>4833289.12</v>
      </c>
      <c r="K128" s="33">
        <v>4765870</v>
      </c>
      <c r="L128" s="33">
        <v>3193134.23</v>
      </c>
      <c r="M128" s="33">
        <v>730077.49</v>
      </c>
      <c r="N128" s="33">
        <v>979969.74</v>
      </c>
      <c r="O128" s="33">
        <v>1483087</v>
      </c>
      <c r="P128" s="9">
        <v>25.67</v>
      </c>
      <c r="Q128" s="9">
        <v>25.73</v>
      </c>
      <c r="R128" s="9">
        <v>20.27</v>
      </c>
      <c r="S128" s="9">
        <v>31.11</v>
      </c>
      <c r="T128" s="32">
        <v>22.86</v>
      </c>
      <c r="U128" s="32">
        <v>30.68</v>
      </c>
      <c r="V128" s="32">
        <v>46.44</v>
      </c>
      <c r="W128" s="32">
        <v>101.94</v>
      </c>
      <c r="X128" s="32">
        <v>107.34</v>
      </c>
      <c r="Y128" s="32">
        <v>93.19</v>
      </c>
      <c r="Z128" s="32">
        <v>105.88</v>
      </c>
    </row>
    <row r="129" spans="1:2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258</v>
      </c>
      <c r="G129" s="56" t="s">
        <v>368</v>
      </c>
      <c r="H129" s="33">
        <v>18038158.43</v>
      </c>
      <c r="I129" s="33">
        <v>4288151</v>
      </c>
      <c r="J129" s="33">
        <v>9090864.43</v>
      </c>
      <c r="K129" s="33">
        <v>4659143</v>
      </c>
      <c r="L129" s="33">
        <v>3758214.79</v>
      </c>
      <c r="M129" s="33">
        <v>907550.06</v>
      </c>
      <c r="N129" s="33">
        <v>1409674.73</v>
      </c>
      <c r="O129" s="33">
        <v>1440990</v>
      </c>
      <c r="P129" s="9">
        <v>20.83</v>
      </c>
      <c r="Q129" s="9">
        <v>21.16</v>
      </c>
      <c r="R129" s="9">
        <v>15.5</v>
      </c>
      <c r="S129" s="9">
        <v>30.92</v>
      </c>
      <c r="T129" s="32">
        <v>24.14</v>
      </c>
      <c r="U129" s="32">
        <v>37.5</v>
      </c>
      <c r="V129" s="32">
        <v>38.34</v>
      </c>
      <c r="W129" s="32">
        <v>117.23</v>
      </c>
      <c r="X129" s="32">
        <v>94.14</v>
      </c>
      <c r="Y129" s="32">
        <v>144.63</v>
      </c>
      <c r="Z129" s="32">
        <v>113.71</v>
      </c>
    </row>
    <row r="130" spans="1:2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258</v>
      </c>
      <c r="G130" s="56" t="s">
        <v>369</v>
      </c>
      <c r="H130" s="33">
        <v>25577312.86</v>
      </c>
      <c r="I130" s="33">
        <v>7827042</v>
      </c>
      <c r="J130" s="33">
        <v>8837555.88</v>
      </c>
      <c r="K130" s="33">
        <v>8912714.98</v>
      </c>
      <c r="L130" s="33">
        <v>6384986.68</v>
      </c>
      <c r="M130" s="33">
        <v>1579977.72</v>
      </c>
      <c r="N130" s="33">
        <v>2054345.96</v>
      </c>
      <c r="O130" s="33">
        <v>2750663</v>
      </c>
      <c r="P130" s="9">
        <v>24.96</v>
      </c>
      <c r="Q130" s="9">
        <v>20.18</v>
      </c>
      <c r="R130" s="9">
        <v>23.24</v>
      </c>
      <c r="S130" s="9">
        <v>30.86</v>
      </c>
      <c r="T130" s="32">
        <v>24.74</v>
      </c>
      <c r="U130" s="32">
        <v>32.17</v>
      </c>
      <c r="V130" s="32">
        <v>43.08</v>
      </c>
      <c r="W130" s="32">
        <v>87.57</v>
      </c>
      <c r="X130" s="32">
        <v>109.56</v>
      </c>
      <c r="Y130" s="32">
        <v>64.8</v>
      </c>
      <c r="Z130" s="32">
        <v>102.66</v>
      </c>
    </row>
    <row r="131" spans="1:2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258</v>
      </c>
      <c r="G131" s="56" t="s">
        <v>370</v>
      </c>
      <c r="H131" s="33">
        <v>22501473.54</v>
      </c>
      <c r="I131" s="33">
        <v>3522286</v>
      </c>
      <c r="J131" s="33">
        <v>10787247.54</v>
      </c>
      <c r="K131" s="33">
        <v>8191940</v>
      </c>
      <c r="L131" s="33">
        <v>5041769.44</v>
      </c>
      <c r="M131" s="33">
        <v>975207.25</v>
      </c>
      <c r="N131" s="33">
        <v>1506132.19</v>
      </c>
      <c r="O131" s="33">
        <v>2560430</v>
      </c>
      <c r="P131" s="9">
        <v>22.4</v>
      </c>
      <c r="Q131" s="9">
        <v>27.68</v>
      </c>
      <c r="R131" s="9">
        <v>13.96</v>
      </c>
      <c r="S131" s="9">
        <v>31.25</v>
      </c>
      <c r="T131" s="32">
        <v>19.34</v>
      </c>
      <c r="U131" s="32">
        <v>29.87</v>
      </c>
      <c r="V131" s="32">
        <v>50.78</v>
      </c>
      <c r="W131" s="32">
        <v>99.24</v>
      </c>
      <c r="X131" s="32">
        <v>109.55</v>
      </c>
      <c r="Y131" s="32">
        <v>87.54</v>
      </c>
      <c r="Z131" s="32">
        <v>103.67</v>
      </c>
    </row>
    <row r="132" spans="1:2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258</v>
      </c>
      <c r="G132" s="56" t="s">
        <v>371</v>
      </c>
      <c r="H132" s="33">
        <v>19598390.12</v>
      </c>
      <c r="I132" s="33">
        <v>3643847.12</v>
      </c>
      <c r="J132" s="33">
        <v>8353063</v>
      </c>
      <c r="K132" s="33">
        <v>7601480</v>
      </c>
      <c r="L132" s="33">
        <v>5064882.36</v>
      </c>
      <c r="M132" s="33">
        <v>883290.6</v>
      </c>
      <c r="N132" s="33">
        <v>1782097.76</v>
      </c>
      <c r="O132" s="33">
        <v>2399494</v>
      </c>
      <c r="P132" s="9">
        <v>25.84</v>
      </c>
      <c r="Q132" s="9">
        <v>24.24</v>
      </c>
      <c r="R132" s="9">
        <v>21.33</v>
      </c>
      <c r="S132" s="9">
        <v>31.56</v>
      </c>
      <c r="T132" s="32">
        <v>17.43</v>
      </c>
      <c r="U132" s="32">
        <v>35.18</v>
      </c>
      <c r="V132" s="32">
        <v>47.37</v>
      </c>
      <c r="W132" s="32">
        <v>105.95</v>
      </c>
      <c r="X132" s="32">
        <v>103.85</v>
      </c>
      <c r="Y132" s="32">
        <v>105.2</v>
      </c>
      <c r="Z132" s="32">
        <v>107.31</v>
      </c>
    </row>
    <row r="133" spans="1:2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258</v>
      </c>
      <c r="G133" s="56" t="s">
        <v>372</v>
      </c>
      <c r="H133" s="33">
        <v>16443036.16</v>
      </c>
      <c r="I133" s="33">
        <v>3024470.34</v>
      </c>
      <c r="J133" s="33">
        <v>5623104.82</v>
      </c>
      <c r="K133" s="33">
        <v>7795461</v>
      </c>
      <c r="L133" s="33">
        <v>4820995.8</v>
      </c>
      <c r="M133" s="33">
        <v>930253.06</v>
      </c>
      <c r="N133" s="33">
        <v>1476791.74</v>
      </c>
      <c r="O133" s="33">
        <v>2413951</v>
      </c>
      <c r="P133" s="9">
        <v>29.31</v>
      </c>
      <c r="Q133" s="9">
        <v>30.75</v>
      </c>
      <c r="R133" s="9">
        <v>26.26</v>
      </c>
      <c r="S133" s="9">
        <v>30.96</v>
      </c>
      <c r="T133" s="32">
        <v>19.29</v>
      </c>
      <c r="U133" s="32">
        <v>30.63</v>
      </c>
      <c r="V133" s="32">
        <v>50.07</v>
      </c>
      <c r="W133" s="32">
        <v>100.36</v>
      </c>
      <c r="X133" s="32">
        <v>108.04</v>
      </c>
      <c r="Y133" s="32">
        <v>92.2</v>
      </c>
      <c r="Z133" s="32">
        <v>103.11</v>
      </c>
    </row>
    <row r="134" spans="1:2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258</v>
      </c>
      <c r="G134" s="56" t="s">
        <v>373</v>
      </c>
      <c r="H134" s="33">
        <v>15214318.89</v>
      </c>
      <c r="I134" s="33">
        <v>4787395.56</v>
      </c>
      <c r="J134" s="33">
        <v>5330878.33</v>
      </c>
      <c r="K134" s="33">
        <v>5096045</v>
      </c>
      <c r="L134" s="33">
        <v>3972028.36</v>
      </c>
      <c r="M134" s="33">
        <v>1419247.53</v>
      </c>
      <c r="N134" s="33">
        <v>983297.83</v>
      </c>
      <c r="O134" s="33">
        <v>1569483</v>
      </c>
      <c r="P134" s="9">
        <v>26.1</v>
      </c>
      <c r="Q134" s="9">
        <v>29.64</v>
      </c>
      <c r="R134" s="9">
        <v>18.44</v>
      </c>
      <c r="S134" s="9">
        <v>30.79</v>
      </c>
      <c r="T134" s="32">
        <v>35.73</v>
      </c>
      <c r="U134" s="32">
        <v>24.75</v>
      </c>
      <c r="V134" s="32">
        <v>39.51</v>
      </c>
      <c r="W134" s="32">
        <v>109.15</v>
      </c>
      <c r="X134" s="32">
        <v>120.55</v>
      </c>
      <c r="Y134" s="32">
        <v>92.66</v>
      </c>
      <c r="Z134" s="32">
        <v>112.07</v>
      </c>
    </row>
    <row r="135" spans="1:2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258</v>
      </c>
      <c r="G135" s="56" t="s">
        <v>374</v>
      </c>
      <c r="H135" s="33">
        <v>31258074.97</v>
      </c>
      <c r="I135" s="33">
        <v>8161031.27</v>
      </c>
      <c r="J135" s="33">
        <v>12334964.7</v>
      </c>
      <c r="K135" s="33">
        <v>10762079</v>
      </c>
      <c r="L135" s="33">
        <v>7683063.5</v>
      </c>
      <c r="M135" s="33">
        <v>1903862.98</v>
      </c>
      <c r="N135" s="33">
        <v>2254424.52</v>
      </c>
      <c r="O135" s="33">
        <v>3524776</v>
      </c>
      <c r="P135" s="9">
        <v>24.57</v>
      </c>
      <c r="Q135" s="9">
        <v>23.32</v>
      </c>
      <c r="R135" s="9">
        <v>18.27</v>
      </c>
      <c r="S135" s="9">
        <v>32.75</v>
      </c>
      <c r="T135" s="32">
        <v>24.77</v>
      </c>
      <c r="U135" s="32">
        <v>29.34</v>
      </c>
      <c r="V135" s="32">
        <v>45.87</v>
      </c>
      <c r="W135" s="32">
        <v>106.59</v>
      </c>
      <c r="X135" s="32">
        <v>106.91</v>
      </c>
      <c r="Y135" s="32">
        <v>109.82</v>
      </c>
      <c r="Z135" s="32">
        <v>104.45</v>
      </c>
    </row>
    <row r="136" spans="1:2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258</v>
      </c>
      <c r="G136" s="56" t="s">
        <v>375</v>
      </c>
      <c r="H136" s="33">
        <v>22292485</v>
      </c>
      <c r="I136" s="33">
        <v>5860240.26</v>
      </c>
      <c r="J136" s="33">
        <v>8750348.74</v>
      </c>
      <c r="K136" s="33">
        <v>7681896</v>
      </c>
      <c r="L136" s="33">
        <v>5947630.95</v>
      </c>
      <c r="M136" s="33">
        <v>1786770.61</v>
      </c>
      <c r="N136" s="33">
        <v>1720152.34</v>
      </c>
      <c r="O136" s="33">
        <v>2440708</v>
      </c>
      <c r="P136" s="9">
        <v>26.67</v>
      </c>
      <c r="Q136" s="9">
        <v>30.48</v>
      </c>
      <c r="R136" s="9">
        <v>19.65</v>
      </c>
      <c r="S136" s="9">
        <v>31.77</v>
      </c>
      <c r="T136" s="32">
        <v>30.04</v>
      </c>
      <c r="U136" s="32">
        <v>28.92</v>
      </c>
      <c r="V136" s="32">
        <v>41.03</v>
      </c>
      <c r="W136" s="32">
        <v>121.86</v>
      </c>
      <c r="X136" s="32">
        <v>125.83</v>
      </c>
      <c r="Y136" s="32">
        <v>102.35</v>
      </c>
      <c r="Z136" s="32">
        <v>137.13</v>
      </c>
    </row>
    <row r="137" spans="1:2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258</v>
      </c>
      <c r="G137" s="56" t="s">
        <v>376</v>
      </c>
      <c r="H137" s="33">
        <v>12425711.55</v>
      </c>
      <c r="I137" s="33">
        <v>2793613.64</v>
      </c>
      <c r="J137" s="33">
        <v>5888273.91</v>
      </c>
      <c r="K137" s="33">
        <v>3743824</v>
      </c>
      <c r="L137" s="33">
        <v>3251605.2</v>
      </c>
      <c r="M137" s="33">
        <v>765699.66</v>
      </c>
      <c r="N137" s="33">
        <v>1310438.54</v>
      </c>
      <c r="O137" s="33">
        <v>1175467</v>
      </c>
      <c r="P137" s="9">
        <v>26.16</v>
      </c>
      <c r="Q137" s="9">
        <v>27.4</v>
      </c>
      <c r="R137" s="9">
        <v>22.25</v>
      </c>
      <c r="S137" s="9">
        <v>31.39</v>
      </c>
      <c r="T137" s="32">
        <v>23.54</v>
      </c>
      <c r="U137" s="32">
        <v>40.3</v>
      </c>
      <c r="V137" s="32">
        <v>36.15</v>
      </c>
      <c r="W137" s="32">
        <v>118.82</v>
      </c>
      <c r="X137" s="32">
        <v>117.69</v>
      </c>
      <c r="Y137" s="32">
        <v>133.01</v>
      </c>
      <c r="Z137" s="32">
        <v>106.79</v>
      </c>
    </row>
    <row r="138" spans="1:2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258</v>
      </c>
      <c r="G138" s="56" t="s">
        <v>377</v>
      </c>
      <c r="H138" s="33">
        <v>13956470.8</v>
      </c>
      <c r="I138" s="33">
        <v>4307037.98</v>
      </c>
      <c r="J138" s="33">
        <v>6262492.82</v>
      </c>
      <c r="K138" s="33">
        <v>3386940</v>
      </c>
      <c r="L138" s="33">
        <v>3118393.83</v>
      </c>
      <c r="M138" s="33">
        <v>1154734.57</v>
      </c>
      <c r="N138" s="33">
        <v>871889.26</v>
      </c>
      <c r="O138" s="33">
        <v>1091770</v>
      </c>
      <c r="P138" s="9">
        <v>22.34</v>
      </c>
      <c r="Q138" s="9">
        <v>26.81</v>
      </c>
      <c r="R138" s="9">
        <v>13.92</v>
      </c>
      <c r="S138" s="9">
        <v>32.23</v>
      </c>
      <c r="T138" s="32">
        <v>37.02</v>
      </c>
      <c r="U138" s="32">
        <v>27.95</v>
      </c>
      <c r="V138" s="32">
        <v>35.01</v>
      </c>
      <c r="W138" s="32">
        <v>105.33</v>
      </c>
      <c r="X138" s="32">
        <v>122.86</v>
      </c>
      <c r="Y138" s="32">
        <v>95.35</v>
      </c>
      <c r="Z138" s="32">
        <v>98.68</v>
      </c>
    </row>
    <row r="139" spans="1:2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258</v>
      </c>
      <c r="G139" s="56" t="s">
        <v>378</v>
      </c>
      <c r="H139" s="33">
        <v>11756269.12</v>
      </c>
      <c r="I139" s="33">
        <v>2620330.54</v>
      </c>
      <c r="J139" s="33">
        <v>5809800.58</v>
      </c>
      <c r="K139" s="33">
        <v>3326138</v>
      </c>
      <c r="L139" s="33">
        <v>2400131.95</v>
      </c>
      <c r="M139" s="33">
        <v>613564.43</v>
      </c>
      <c r="N139" s="33">
        <v>732968.52</v>
      </c>
      <c r="O139" s="33">
        <v>1053599</v>
      </c>
      <c r="P139" s="9">
        <v>20.41</v>
      </c>
      <c r="Q139" s="9">
        <v>23.41</v>
      </c>
      <c r="R139" s="9">
        <v>12.61</v>
      </c>
      <c r="S139" s="9">
        <v>31.67</v>
      </c>
      <c r="T139" s="32">
        <v>25.56</v>
      </c>
      <c r="U139" s="32">
        <v>30.53</v>
      </c>
      <c r="V139" s="32">
        <v>43.89</v>
      </c>
      <c r="W139" s="32">
        <v>96.51</v>
      </c>
      <c r="X139" s="32">
        <v>106.28</v>
      </c>
      <c r="Y139" s="32">
        <v>89.56</v>
      </c>
      <c r="Z139" s="32">
        <v>96.54</v>
      </c>
    </row>
    <row r="140" spans="1:2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258</v>
      </c>
      <c r="G140" s="56" t="s">
        <v>379</v>
      </c>
      <c r="H140" s="33">
        <v>24946650.77</v>
      </c>
      <c r="I140" s="33">
        <v>5140510</v>
      </c>
      <c r="J140" s="33">
        <v>10813072.77</v>
      </c>
      <c r="K140" s="33">
        <v>8993068</v>
      </c>
      <c r="L140" s="33">
        <v>6300934.4</v>
      </c>
      <c r="M140" s="33">
        <v>1511400.02</v>
      </c>
      <c r="N140" s="33">
        <v>1853773.38</v>
      </c>
      <c r="O140" s="33">
        <v>2935761</v>
      </c>
      <c r="P140" s="9">
        <v>25.25</v>
      </c>
      <c r="Q140" s="9">
        <v>29.4</v>
      </c>
      <c r="R140" s="9">
        <v>17.14</v>
      </c>
      <c r="S140" s="9">
        <v>32.64</v>
      </c>
      <c r="T140" s="32">
        <v>23.98</v>
      </c>
      <c r="U140" s="32">
        <v>29.42</v>
      </c>
      <c r="V140" s="32">
        <v>46.59</v>
      </c>
      <c r="W140" s="32">
        <v>97.24</v>
      </c>
      <c r="X140" s="32">
        <v>112.14</v>
      </c>
      <c r="Y140" s="32">
        <v>73.16</v>
      </c>
      <c r="Z140" s="32">
        <v>112.99</v>
      </c>
    </row>
    <row r="141" spans="1:2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258</v>
      </c>
      <c r="G141" s="56" t="s">
        <v>380</v>
      </c>
      <c r="H141" s="33">
        <v>49908564.7</v>
      </c>
      <c r="I141" s="33">
        <v>10055728</v>
      </c>
      <c r="J141" s="33">
        <v>21066647.7</v>
      </c>
      <c r="K141" s="33">
        <v>18786189</v>
      </c>
      <c r="L141" s="33">
        <v>12972600.54</v>
      </c>
      <c r="M141" s="33">
        <v>2707964.16</v>
      </c>
      <c r="N141" s="33">
        <v>4169637.38</v>
      </c>
      <c r="O141" s="33">
        <v>6094999</v>
      </c>
      <c r="P141" s="9">
        <v>25.99</v>
      </c>
      <c r="Q141" s="9">
        <v>26.92</v>
      </c>
      <c r="R141" s="9">
        <v>19.79</v>
      </c>
      <c r="S141" s="9">
        <v>32.44</v>
      </c>
      <c r="T141" s="32">
        <v>20.87</v>
      </c>
      <c r="U141" s="32">
        <v>32.14</v>
      </c>
      <c r="V141" s="32">
        <v>46.98</v>
      </c>
      <c r="W141" s="32">
        <v>103.4</v>
      </c>
      <c r="X141" s="32">
        <v>108.64</v>
      </c>
      <c r="Y141" s="32">
        <v>95.43</v>
      </c>
      <c r="Z141" s="32">
        <v>107.23</v>
      </c>
    </row>
    <row r="142" spans="1:2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258</v>
      </c>
      <c r="G142" s="56" t="s">
        <v>381</v>
      </c>
      <c r="H142" s="33">
        <v>10603537.15</v>
      </c>
      <c r="I142" s="33">
        <v>2001792</v>
      </c>
      <c r="J142" s="33">
        <v>5178243.15</v>
      </c>
      <c r="K142" s="33">
        <v>3423502</v>
      </c>
      <c r="L142" s="33">
        <v>2472016.21</v>
      </c>
      <c r="M142" s="33">
        <v>456830.26</v>
      </c>
      <c r="N142" s="33">
        <v>975430.95</v>
      </c>
      <c r="O142" s="33">
        <v>1039755</v>
      </c>
      <c r="P142" s="9">
        <v>23.31</v>
      </c>
      <c r="Q142" s="9">
        <v>22.82</v>
      </c>
      <c r="R142" s="9">
        <v>18.83</v>
      </c>
      <c r="S142" s="9">
        <v>30.37</v>
      </c>
      <c r="T142" s="32">
        <v>18.48</v>
      </c>
      <c r="U142" s="32">
        <v>39.45</v>
      </c>
      <c r="V142" s="32">
        <v>42.06</v>
      </c>
      <c r="W142" s="32">
        <v>92.06</v>
      </c>
      <c r="X142" s="32">
        <v>76.48</v>
      </c>
      <c r="Y142" s="32">
        <v>92.63</v>
      </c>
      <c r="Z142" s="32">
        <v>100.48</v>
      </c>
    </row>
    <row r="143" spans="1:2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258</v>
      </c>
      <c r="G143" s="56" t="s">
        <v>382</v>
      </c>
      <c r="H143" s="33">
        <v>21030354.7</v>
      </c>
      <c r="I143" s="33">
        <v>4907085.4</v>
      </c>
      <c r="J143" s="33">
        <v>8489765.3</v>
      </c>
      <c r="K143" s="33">
        <v>7633504</v>
      </c>
      <c r="L143" s="33">
        <v>5443495.48</v>
      </c>
      <c r="M143" s="33">
        <v>1348103.34</v>
      </c>
      <c r="N143" s="33">
        <v>1696138.14</v>
      </c>
      <c r="O143" s="33">
        <v>2399254</v>
      </c>
      <c r="P143" s="9">
        <v>25.88</v>
      </c>
      <c r="Q143" s="9">
        <v>27.47</v>
      </c>
      <c r="R143" s="9">
        <v>19.97</v>
      </c>
      <c r="S143" s="9">
        <v>31.43</v>
      </c>
      <c r="T143" s="32">
        <v>24.76</v>
      </c>
      <c r="U143" s="32">
        <v>31.15</v>
      </c>
      <c r="V143" s="32">
        <v>44.07</v>
      </c>
      <c r="W143" s="32">
        <v>100.32</v>
      </c>
      <c r="X143" s="32">
        <v>101.44</v>
      </c>
      <c r="Y143" s="32">
        <v>98.83</v>
      </c>
      <c r="Z143" s="32">
        <v>100.76</v>
      </c>
    </row>
    <row r="144" spans="1:2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258</v>
      </c>
      <c r="G144" s="56" t="s">
        <v>383</v>
      </c>
      <c r="H144" s="33">
        <v>24085588.08</v>
      </c>
      <c r="I144" s="33">
        <v>9422497</v>
      </c>
      <c r="J144" s="33">
        <v>8818353.08</v>
      </c>
      <c r="K144" s="33">
        <v>5844738</v>
      </c>
      <c r="L144" s="33">
        <v>6296154.06</v>
      </c>
      <c r="M144" s="33">
        <v>2379322.72</v>
      </c>
      <c r="N144" s="33">
        <v>1928914.34</v>
      </c>
      <c r="O144" s="33">
        <v>1987917</v>
      </c>
      <c r="P144" s="9">
        <v>26.14</v>
      </c>
      <c r="Q144" s="9">
        <v>25.25</v>
      </c>
      <c r="R144" s="9">
        <v>21.87</v>
      </c>
      <c r="S144" s="9">
        <v>34.01</v>
      </c>
      <c r="T144" s="32">
        <v>37.79</v>
      </c>
      <c r="U144" s="32">
        <v>30.63</v>
      </c>
      <c r="V144" s="32">
        <v>31.57</v>
      </c>
      <c r="W144" s="32">
        <v>114.53</v>
      </c>
      <c r="X144" s="32">
        <v>111.38</v>
      </c>
      <c r="Y144" s="32">
        <v>125.92</v>
      </c>
      <c r="Z144" s="32">
        <v>108.66</v>
      </c>
    </row>
    <row r="145" spans="1:2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258</v>
      </c>
      <c r="G145" s="56" t="s">
        <v>270</v>
      </c>
      <c r="H145" s="33">
        <v>38041999.72</v>
      </c>
      <c r="I145" s="33">
        <v>8785268</v>
      </c>
      <c r="J145" s="33">
        <v>16354693.72</v>
      </c>
      <c r="K145" s="33">
        <v>12902038</v>
      </c>
      <c r="L145" s="33">
        <v>10194078.6</v>
      </c>
      <c r="M145" s="33">
        <v>2736043.42</v>
      </c>
      <c r="N145" s="33">
        <v>3243981.18</v>
      </c>
      <c r="O145" s="33">
        <v>4214054</v>
      </c>
      <c r="P145" s="9">
        <v>26.79</v>
      </c>
      <c r="Q145" s="9">
        <v>31.14</v>
      </c>
      <c r="R145" s="9">
        <v>19.83</v>
      </c>
      <c r="S145" s="9">
        <v>32.66</v>
      </c>
      <c r="T145" s="32">
        <v>26.83</v>
      </c>
      <c r="U145" s="32">
        <v>31.82</v>
      </c>
      <c r="V145" s="32">
        <v>41.33</v>
      </c>
      <c r="W145" s="32">
        <v>101.14</v>
      </c>
      <c r="X145" s="32">
        <v>91.44</v>
      </c>
      <c r="Y145" s="32">
        <v>110.99</v>
      </c>
      <c r="Z145" s="32">
        <v>101.2</v>
      </c>
    </row>
    <row r="146" spans="1:2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258</v>
      </c>
      <c r="G146" s="56" t="s">
        <v>384</v>
      </c>
      <c r="H146" s="33">
        <v>38190628.54</v>
      </c>
      <c r="I146" s="33">
        <v>9548985</v>
      </c>
      <c r="J146" s="33">
        <v>18929212.54</v>
      </c>
      <c r="K146" s="33">
        <v>9712431</v>
      </c>
      <c r="L146" s="33">
        <v>8986680.6</v>
      </c>
      <c r="M146" s="33">
        <v>3416902.63</v>
      </c>
      <c r="N146" s="33">
        <v>2347012.97</v>
      </c>
      <c r="O146" s="33">
        <v>3222765</v>
      </c>
      <c r="P146" s="9">
        <v>23.53</v>
      </c>
      <c r="Q146" s="9">
        <v>35.78</v>
      </c>
      <c r="R146" s="9">
        <v>12.39</v>
      </c>
      <c r="S146" s="9">
        <v>33.18</v>
      </c>
      <c r="T146" s="32">
        <v>38.02</v>
      </c>
      <c r="U146" s="32">
        <v>26.11</v>
      </c>
      <c r="V146" s="32">
        <v>35.86</v>
      </c>
      <c r="W146" s="32">
        <v>113.55</v>
      </c>
      <c r="X146" s="32">
        <v>146.51</v>
      </c>
      <c r="Y146" s="32">
        <v>95.19</v>
      </c>
      <c r="Z146" s="32">
        <v>103.42</v>
      </c>
    </row>
    <row r="147" spans="1:2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258</v>
      </c>
      <c r="G147" s="56" t="s">
        <v>385</v>
      </c>
      <c r="H147" s="33">
        <v>21553328.82</v>
      </c>
      <c r="I147" s="33">
        <v>3671483</v>
      </c>
      <c r="J147" s="33">
        <v>10800096.82</v>
      </c>
      <c r="K147" s="33">
        <v>7081749</v>
      </c>
      <c r="L147" s="33">
        <v>4517943.38</v>
      </c>
      <c r="M147" s="33">
        <v>980392.52</v>
      </c>
      <c r="N147" s="33">
        <v>1347437.86</v>
      </c>
      <c r="O147" s="33">
        <v>2190113</v>
      </c>
      <c r="P147" s="9">
        <v>20.96</v>
      </c>
      <c r="Q147" s="9">
        <v>26.7</v>
      </c>
      <c r="R147" s="9">
        <v>12.47</v>
      </c>
      <c r="S147" s="9">
        <v>30.92</v>
      </c>
      <c r="T147" s="32">
        <v>21.69</v>
      </c>
      <c r="U147" s="32">
        <v>29.82</v>
      </c>
      <c r="V147" s="32">
        <v>48.47</v>
      </c>
      <c r="W147" s="32">
        <v>101.02</v>
      </c>
      <c r="X147" s="32">
        <v>101.86</v>
      </c>
      <c r="Y147" s="32">
        <v>88.45</v>
      </c>
      <c r="Z147" s="32">
        <v>110.25</v>
      </c>
    </row>
    <row r="148" spans="1:2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258</v>
      </c>
      <c r="G148" s="56" t="s">
        <v>386</v>
      </c>
      <c r="H148" s="33">
        <v>34891548.94</v>
      </c>
      <c r="I148" s="33">
        <v>6747721.44</v>
      </c>
      <c r="J148" s="33">
        <v>15664744.5</v>
      </c>
      <c r="K148" s="33">
        <v>12479083</v>
      </c>
      <c r="L148" s="33">
        <v>8069011.24</v>
      </c>
      <c r="M148" s="33">
        <v>1706225.04</v>
      </c>
      <c r="N148" s="33">
        <v>2440733.2</v>
      </c>
      <c r="O148" s="33">
        <v>3922053</v>
      </c>
      <c r="P148" s="9">
        <v>23.12</v>
      </c>
      <c r="Q148" s="9">
        <v>25.28</v>
      </c>
      <c r="R148" s="9">
        <v>15.58</v>
      </c>
      <c r="S148" s="9">
        <v>31.42</v>
      </c>
      <c r="T148" s="32">
        <v>21.14</v>
      </c>
      <c r="U148" s="32">
        <v>30.24</v>
      </c>
      <c r="V148" s="32">
        <v>48.6</v>
      </c>
      <c r="W148" s="32">
        <v>98.44</v>
      </c>
      <c r="X148" s="32">
        <v>104.5</v>
      </c>
      <c r="Y148" s="32">
        <v>94.71</v>
      </c>
      <c r="Z148" s="32">
        <v>98.37</v>
      </c>
    </row>
    <row r="149" spans="1:2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258</v>
      </c>
      <c r="G149" s="56" t="s">
        <v>387</v>
      </c>
      <c r="H149" s="33">
        <v>25889466.94</v>
      </c>
      <c r="I149" s="33">
        <v>5473978.34</v>
      </c>
      <c r="J149" s="33">
        <v>9690233.6</v>
      </c>
      <c r="K149" s="33">
        <v>10725255</v>
      </c>
      <c r="L149" s="33">
        <v>6468872.87</v>
      </c>
      <c r="M149" s="33">
        <v>1271154.82</v>
      </c>
      <c r="N149" s="33">
        <v>1811537.05</v>
      </c>
      <c r="O149" s="33">
        <v>3386181</v>
      </c>
      <c r="P149" s="9">
        <v>24.98</v>
      </c>
      <c r="Q149" s="9">
        <v>23.22</v>
      </c>
      <c r="R149" s="9">
        <v>18.69</v>
      </c>
      <c r="S149" s="9">
        <v>31.57</v>
      </c>
      <c r="T149" s="32">
        <v>19.65</v>
      </c>
      <c r="U149" s="32">
        <v>28</v>
      </c>
      <c r="V149" s="32">
        <v>52.34</v>
      </c>
      <c r="W149" s="32">
        <v>102.04</v>
      </c>
      <c r="X149" s="32">
        <v>109.43</v>
      </c>
      <c r="Y149" s="32">
        <v>92.73</v>
      </c>
      <c r="Z149" s="32">
        <v>105.01</v>
      </c>
    </row>
    <row r="150" spans="1:2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258</v>
      </c>
      <c r="G150" s="56" t="s">
        <v>388</v>
      </c>
      <c r="H150" s="33">
        <v>19744994.77</v>
      </c>
      <c r="I150" s="33">
        <v>4198229</v>
      </c>
      <c r="J150" s="33">
        <v>8540213.77</v>
      </c>
      <c r="K150" s="33">
        <v>7006552</v>
      </c>
      <c r="L150" s="33">
        <v>5185496.82</v>
      </c>
      <c r="M150" s="33">
        <v>1182523.55</v>
      </c>
      <c r="N150" s="33">
        <v>1867463.27</v>
      </c>
      <c r="O150" s="33">
        <v>2135510</v>
      </c>
      <c r="P150" s="9">
        <v>26.26</v>
      </c>
      <c r="Q150" s="9">
        <v>28.16</v>
      </c>
      <c r="R150" s="9">
        <v>21.86</v>
      </c>
      <c r="S150" s="9">
        <v>30.47</v>
      </c>
      <c r="T150" s="32">
        <v>22.8</v>
      </c>
      <c r="U150" s="32">
        <v>36.01</v>
      </c>
      <c r="V150" s="32">
        <v>41.18</v>
      </c>
      <c r="W150" s="32">
        <v>108.58</v>
      </c>
      <c r="X150" s="32">
        <v>99.12</v>
      </c>
      <c r="Y150" s="32">
        <v>117.53</v>
      </c>
      <c r="Z150" s="32">
        <v>107.1</v>
      </c>
    </row>
    <row r="151" spans="1:2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258</v>
      </c>
      <c r="G151" s="56" t="s">
        <v>389</v>
      </c>
      <c r="H151" s="33">
        <v>15411397.89</v>
      </c>
      <c r="I151" s="33">
        <v>4469706.88</v>
      </c>
      <c r="J151" s="33">
        <v>5456544.01</v>
      </c>
      <c r="K151" s="33">
        <v>5485147</v>
      </c>
      <c r="L151" s="33">
        <v>4152153.07</v>
      </c>
      <c r="M151" s="33">
        <v>1399627.63</v>
      </c>
      <c r="N151" s="33">
        <v>1039769.44</v>
      </c>
      <c r="O151" s="33">
        <v>1712756</v>
      </c>
      <c r="P151" s="9">
        <v>26.94</v>
      </c>
      <c r="Q151" s="9">
        <v>31.31</v>
      </c>
      <c r="R151" s="9">
        <v>19.05</v>
      </c>
      <c r="S151" s="9">
        <v>31.22</v>
      </c>
      <c r="T151" s="32">
        <v>33.7</v>
      </c>
      <c r="U151" s="32">
        <v>25.04</v>
      </c>
      <c r="V151" s="32">
        <v>41.24</v>
      </c>
      <c r="W151" s="32">
        <v>100.32</v>
      </c>
      <c r="X151" s="32">
        <v>144.43</v>
      </c>
      <c r="Y151" s="32">
        <v>62.8</v>
      </c>
      <c r="Z151" s="32">
        <v>113.11</v>
      </c>
    </row>
    <row r="152" spans="1:2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258</v>
      </c>
      <c r="G152" s="56" t="s">
        <v>272</v>
      </c>
      <c r="H152" s="33">
        <v>33488141</v>
      </c>
      <c r="I152" s="33">
        <v>17461142.55</v>
      </c>
      <c r="J152" s="33">
        <v>9771312.45</v>
      </c>
      <c r="K152" s="33">
        <v>6255686</v>
      </c>
      <c r="L152" s="33">
        <v>9013472.75</v>
      </c>
      <c r="M152" s="33">
        <v>4814654.81</v>
      </c>
      <c r="N152" s="33">
        <v>1952998.94</v>
      </c>
      <c r="O152" s="33">
        <v>2245819</v>
      </c>
      <c r="P152" s="9">
        <v>26.91</v>
      </c>
      <c r="Q152" s="9">
        <v>27.57</v>
      </c>
      <c r="R152" s="9">
        <v>19.98</v>
      </c>
      <c r="S152" s="9">
        <v>35.9</v>
      </c>
      <c r="T152" s="32">
        <v>53.41</v>
      </c>
      <c r="U152" s="32">
        <v>21.66</v>
      </c>
      <c r="V152" s="32">
        <v>24.91</v>
      </c>
      <c r="W152" s="32">
        <v>101.27</v>
      </c>
      <c r="X152" s="32">
        <v>103.34</v>
      </c>
      <c r="Y152" s="32">
        <v>93.72</v>
      </c>
      <c r="Z152" s="32">
        <v>104.08</v>
      </c>
    </row>
    <row r="153" spans="1:2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258</v>
      </c>
      <c r="G153" s="56" t="s">
        <v>390</v>
      </c>
      <c r="H153" s="33">
        <v>17922203</v>
      </c>
      <c r="I153" s="33">
        <v>3326319</v>
      </c>
      <c r="J153" s="33">
        <v>7732429</v>
      </c>
      <c r="K153" s="33">
        <v>6863455</v>
      </c>
      <c r="L153" s="33">
        <v>4381003.11</v>
      </c>
      <c r="M153" s="33">
        <v>1022698.13</v>
      </c>
      <c r="N153" s="33">
        <v>1249524.98</v>
      </c>
      <c r="O153" s="33">
        <v>2108780</v>
      </c>
      <c r="P153" s="9">
        <v>24.44</v>
      </c>
      <c r="Q153" s="9">
        <v>30.74</v>
      </c>
      <c r="R153" s="9">
        <v>16.15</v>
      </c>
      <c r="S153" s="9">
        <v>30.72</v>
      </c>
      <c r="T153" s="32">
        <v>23.34</v>
      </c>
      <c r="U153" s="32">
        <v>28.52</v>
      </c>
      <c r="V153" s="32">
        <v>48.13</v>
      </c>
      <c r="W153" s="32">
        <v>102.25</v>
      </c>
      <c r="X153" s="32">
        <v>108.02</v>
      </c>
      <c r="Y153" s="32">
        <v>95.12</v>
      </c>
      <c r="Z153" s="32">
        <v>104.19</v>
      </c>
    </row>
    <row r="154" spans="1:2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258</v>
      </c>
      <c r="G154" s="56" t="s">
        <v>273</v>
      </c>
      <c r="H154" s="33">
        <v>48913167.17</v>
      </c>
      <c r="I154" s="33">
        <v>13232264.63</v>
      </c>
      <c r="J154" s="33">
        <v>21713631.54</v>
      </c>
      <c r="K154" s="33">
        <v>13967271</v>
      </c>
      <c r="L154" s="33">
        <v>11445931.37</v>
      </c>
      <c r="M154" s="33">
        <v>3301350.08</v>
      </c>
      <c r="N154" s="33">
        <v>3810784.29</v>
      </c>
      <c r="O154" s="33">
        <v>4333797</v>
      </c>
      <c r="P154" s="9">
        <v>23.4</v>
      </c>
      <c r="Q154" s="9">
        <v>24.94</v>
      </c>
      <c r="R154" s="9">
        <v>17.55</v>
      </c>
      <c r="S154" s="9">
        <v>31.02</v>
      </c>
      <c r="T154" s="32">
        <v>28.84</v>
      </c>
      <c r="U154" s="32">
        <v>33.29</v>
      </c>
      <c r="V154" s="32">
        <v>37.86</v>
      </c>
      <c r="W154" s="32">
        <v>103.16</v>
      </c>
      <c r="X154" s="32">
        <v>103.6</v>
      </c>
      <c r="Y154" s="32">
        <v>101.32</v>
      </c>
      <c r="Z154" s="32">
        <v>104.5</v>
      </c>
    </row>
    <row r="155" spans="1:2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258</v>
      </c>
      <c r="G155" s="56" t="s">
        <v>391</v>
      </c>
      <c r="H155" s="33">
        <v>35022207.55</v>
      </c>
      <c r="I155" s="33">
        <v>9184182</v>
      </c>
      <c r="J155" s="33">
        <v>13483502.55</v>
      </c>
      <c r="K155" s="33">
        <v>12354523</v>
      </c>
      <c r="L155" s="33">
        <v>9443326.76</v>
      </c>
      <c r="M155" s="33">
        <v>2692880.71</v>
      </c>
      <c r="N155" s="33">
        <v>2680667.05</v>
      </c>
      <c r="O155" s="33">
        <v>4069779</v>
      </c>
      <c r="P155" s="9">
        <v>26.96</v>
      </c>
      <c r="Q155" s="9">
        <v>29.32</v>
      </c>
      <c r="R155" s="9">
        <v>19.88</v>
      </c>
      <c r="S155" s="9">
        <v>32.94</v>
      </c>
      <c r="T155" s="32">
        <v>28.51</v>
      </c>
      <c r="U155" s="32">
        <v>28.38</v>
      </c>
      <c r="V155" s="32">
        <v>43.09</v>
      </c>
      <c r="W155" s="32">
        <v>102.47</v>
      </c>
      <c r="X155" s="32">
        <v>116.53</v>
      </c>
      <c r="Y155" s="32">
        <v>92.25</v>
      </c>
      <c r="Z155" s="32">
        <v>101.78</v>
      </c>
    </row>
    <row r="156" spans="1:2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258</v>
      </c>
      <c r="G156" s="56" t="s">
        <v>392</v>
      </c>
      <c r="H156" s="33">
        <v>36610927.07</v>
      </c>
      <c r="I156" s="33">
        <v>9665526.08</v>
      </c>
      <c r="J156" s="33">
        <v>14914539.99</v>
      </c>
      <c r="K156" s="33">
        <v>12030861</v>
      </c>
      <c r="L156" s="33">
        <v>9793412.3</v>
      </c>
      <c r="M156" s="33">
        <v>3079819.1</v>
      </c>
      <c r="N156" s="33">
        <v>2756249.2</v>
      </c>
      <c r="O156" s="33">
        <v>3957344</v>
      </c>
      <c r="P156" s="9">
        <v>26.74</v>
      </c>
      <c r="Q156" s="9">
        <v>31.86</v>
      </c>
      <c r="R156" s="9">
        <v>18.48</v>
      </c>
      <c r="S156" s="9">
        <v>32.89</v>
      </c>
      <c r="T156" s="32">
        <v>31.44</v>
      </c>
      <c r="U156" s="32">
        <v>28.14</v>
      </c>
      <c r="V156" s="32">
        <v>40.4</v>
      </c>
      <c r="W156" s="32">
        <v>114.36</v>
      </c>
      <c r="X156" s="32">
        <v>156.88</v>
      </c>
      <c r="Y156" s="32">
        <v>95.26</v>
      </c>
      <c r="Z156" s="32">
        <v>106.75</v>
      </c>
    </row>
    <row r="157" spans="1:2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258</v>
      </c>
      <c r="G157" s="56" t="s">
        <v>393</v>
      </c>
      <c r="H157" s="33">
        <v>15525492.71</v>
      </c>
      <c r="I157" s="33">
        <v>3756418.38</v>
      </c>
      <c r="J157" s="33">
        <v>5923635.33</v>
      </c>
      <c r="K157" s="33">
        <v>5845439</v>
      </c>
      <c r="L157" s="33">
        <v>4181241.13</v>
      </c>
      <c r="M157" s="33">
        <v>1062063.21</v>
      </c>
      <c r="N157" s="33">
        <v>1278830.92</v>
      </c>
      <c r="O157" s="33">
        <v>1840347</v>
      </c>
      <c r="P157" s="9">
        <v>26.93</v>
      </c>
      <c r="Q157" s="9">
        <v>28.27</v>
      </c>
      <c r="R157" s="9">
        <v>21.58</v>
      </c>
      <c r="S157" s="9">
        <v>31.48</v>
      </c>
      <c r="T157" s="32">
        <v>25.4</v>
      </c>
      <c r="U157" s="32">
        <v>30.58</v>
      </c>
      <c r="V157" s="32">
        <v>44.01</v>
      </c>
      <c r="W157" s="32">
        <v>103.11</v>
      </c>
      <c r="X157" s="32">
        <v>103.77</v>
      </c>
      <c r="Y157" s="32">
        <v>86.82</v>
      </c>
      <c r="Z157" s="32">
        <v>118.08</v>
      </c>
    </row>
    <row r="158" spans="1:2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258</v>
      </c>
      <c r="G158" s="56" t="s">
        <v>394</v>
      </c>
      <c r="H158" s="33">
        <v>25835989.25</v>
      </c>
      <c r="I158" s="33">
        <v>5890869.8</v>
      </c>
      <c r="J158" s="33">
        <v>10023154.45</v>
      </c>
      <c r="K158" s="33">
        <v>9921965</v>
      </c>
      <c r="L158" s="33">
        <v>6374317</v>
      </c>
      <c r="M158" s="33">
        <v>1451414.04</v>
      </c>
      <c r="N158" s="33">
        <v>1798265.96</v>
      </c>
      <c r="O158" s="33">
        <v>3124637</v>
      </c>
      <c r="P158" s="9">
        <v>24.67</v>
      </c>
      <c r="Q158" s="9">
        <v>24.63</v>
      </c>
      <c r="R158" s="9">
        <v>17.94</v>
      </c>
      <c r="S158" s="9">
        <v>31.49</v>
      </c>
      <c r="T158" s="32">
        <v>22.76</v>
      </c>
      <c r="U158" s="32">
        <v>28.21</v>
      </c>
      <c r="V158" s="32">
        <v>49.01</v>
      </c>
      <c r="W158" s="32">
        <v>101.73</v>
      </c>
      <c r="X158" s="32">
        <v>112.25</v>
      </c>
      <c r="Y158" s="32">
        <v>89.07</v>
      </c>
      <c r="Z158" s="32">
        <v>105.78</v>
      </c>
    </row>
    <row r="159" spans="1:2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258</v>
      </c>
      <c r="G159" s="56" t="s">
        <v>395</v>
      </c>
      <c r="H159" s="33">
        <v>18021499.19</v>
      </c>
      <c r="I159" s="33">
        <v>3468649.14</v>
      </c>
      <c r="J159" s="33">
        <v>9026659.05</v>
      </c>
      <c r="K159" s="33">
        <v>5526191</v>
      </c>
      <c r="L159" s="33">
        <v>3676231.4</v>
      </c>
      <c r="M159" s="33">
        <v>766626.33</v>
      </c>
      <c r="N159" s="33">
        <v>1217274.07</v>
      </c>
      <c r="O159" s="33">
        <v>1692331</v>
      </c>
      <c r="P159" s="9">
        <v>20.39</v>
      </c>
      <c r="Q159" s="9">
        <v>22.1</v>
      </c>
      <c r="R159" s="9">
        <v>13.48</v>
      </c>
      <c r="S159" s="9">
        <v>30.62</v>
      </c>
      <c r="T159" s="32">
        <v>20.85</v>
      </c>
      <c r="U159" s="32">
        <v>33.11</v>
      </c>
      <c r="V159" s="32">
        <v>46.03</v>
      </c>
      <c r="W159" s="32">
        <v>95.33</v>
      </c>
      <c r="X159" s="32">
        <v>97.37</v>
      </c>
      <c r="Y159" s="32">
        <v>88.67</v>
      </c>
      <c r="Z159" s="32">
        <v>99.78</v>
      </c>
    </row>
    <row r="160" spans="1:2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258</v>
      </c>
      <c r="G160" s="56" t="s">
        <v>396</v>
      </c>
      <c r="H160" s="33">
        <v>27683785</v>
      </c>
      <c r="I160" s="33">
        <v>4953987.96</v>
      </c>
      <c r="J160" s="33">
        <v>11830905.04</v>
      </c>
      <c r="K160" s="33">
        <v>10898892</v>
      </c>
      <c r="L160" s="33">
        <v>6751479.18</v>
      </c>
      <c r="M160" s="33">
        <v>1428441.29</v>
      </c>
      <c r="N160" s="33">
        <v>1874999.89</v>
      </c>
      <c r="O160" s="33">
        <v>3448038</v>
      </c>
      <c r="P160" s="9">
        <v>24.38</v>
      </c>
      <c r="Q160" s="9">
        <v>28.83</v>
      </c>
      <c r="R160" s="9">
        <v>15.84</v>
      </c>
      <c r="S160" s="9">
        <v>31.63</v>
      </c>
      <c r="T160" s="32">
        <v>21.15</v>
      </c>
      <c r="U160" s="32">
        <v>27.77</v>
      </c>
      <c r="V160" s="32">
        <v>51.07</v>
      </c>
      <c r="W160" s="32">
        <v>101.93</v>
      </c>
      <c r="X160" s="32">
        <v>113.95</v>
      </c>
      <c r="Y160" s="32">
        <v>96.58</v>
      </c>
      <c r="Z160" s="32">
        <v>100.55</v>
      </c>
    </row>
    <row r="161" spans="1:2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258</v>
      </c>
      <c r="G161" s="56" t="s">
        <v>397</v>
      </c>
      <c r="H161" s="33">
        <v>16996347.87</v>
      </c>
      <c r="I161" s="33">
        <v>5152760</v>
      </c>
      <c r="J161" s="33">
        <v>6448097.87</v>
      </c>
      <c r="K161" s="33">
        <v>5395490</v>
      </c>
      <c r="L161" s="33">
        <v>4077225.05</v>
      </c>
      <c r="M161" s="33">
        <v>1051803.12</v>
      </c>
      <c r="N161" s="33">
        <v>1293946.93</v>
      </c>
      <c r="O161" s="33">
        <v>1731475</v>
      </c>
      <c r="P161" s="9">
        <v>23.98</v>
      </c>
      <c r="Q161" s="9">
        <v>20.41</v>
      </c>
      <c r="R161" s="9">
        <v>20.06</v>
      </c>
      <c r="S161" s="9">
        <v>32.09</v>
      </c>
      <c r="T161" s="32">
        <v>25.79</v>
      </c>
      <c r="U161" s="32">
        <v>31.73</v>
      </c>
      <c r="V161" s="32">
        <v>42.46</v>
      </c>
      <c r="W161" s="32">
        <v>95.54</v>
      </c>
      <c r="X161" s="32">
        <v>101.62</v>
      </c>
      <c r="Y161" s="32">
        <v>86.4</v>
      </c>
      <c r="Z161" s="32">
        <v>99.8</v>
      </c>
    </row>
    <row r="162" spans="1:2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258</v>
      </c>
      <c r="G162" s="56" t="s">
        <v>398</v>
      </c>
      <c r="H162" s="33">
        <v>31143389</v>
      </c>
      <c r="I162" s="33">
        <v>5326094.99</v>
      </c>
      <c r="J162" s="33">
        <v>15126841.01</v>
      </c>
      <c r="K162" s="33">
        <v>10690453</v>
      </c>
      <c r="L162" s="33">
        <v>7953650.86</v>
      </c>
      <c r="M162" s="33">
        <v>1897888.55</v>
      </c>
      <c r="N162" s="33">
        <v>2618509.31</v>
      </c>
      <c r="O162" s="33">
        <v>3437253</v>
      </c>
      <c r="P162" s="9">
        <v>25.53</v>
      </c>
      <c r="Q162" s="9">
        <v>35.63</v>
      </c>
      <c r="R162" s="9">
        <v>17.31</v>
      </c>
      <c r="S162" s="9">
        <v>32.15</v>
      </c>
      <c r="T162" s="32">
        <v>23.86</v>
      </c>
      <c r="U162" s="32">
        <v>32.92</v>
      </c>
      <c r="V162" s="32">
        <v>43.21</v>
      </c>
      <c r="W162" s="32">
        <v>114.11</v>
      </c>
      <c r="X162" s="32">
        <v>163.71</v>
      </c>
      <c r="Y162" s="32">
        <v>109.25</v>
      </c>
      <c r="Z162" s="32">
        <v>100.67</v>
      </c>
    </row>
    <row r="163" spans="1:2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258</v>
      </c>
      <c r="G163" s="56" t="s">
        <v>399</v>
      </c>
      <c r="H163" s="33">
        <v>18575860.3</v>
      </c>
      <c r="I163" s="33">
        <v>4245827</v>
      </c>
      <c r="J163" s="33">
        <v>7745321.3</v>
      </c>
      <c r="K163" s="33">
        <v>6584712</v>
      </c>
      <c r="L163" s="33">
        <v>4533717.32</v>
      </c>
      <c r="M163" s="33">
        <v>1163007.9</v>
      </c>
      <c r="N163" s="33">
        <v>1328743.42</v>
      </c>
      <c r="O163" s="33">
        <v>2041966</v>
      </c>
      <c r="P163" s="9">
        <v>24.4</v>
      </c>
      <c r="Q163" s="9">
        <v>27.39</v>
      </c>
      <c r="R163" s="9">
        <v>17.15</v>
      </c>
      <c r="S163" s="9">
        <v>31.01</v>
      </c>
      <c r="T163" s="32">
        <v>25.65</v>
      </c>
      <c r="U163" s="32">
        <v>29.3</v>
      </c>
      <c r="V163" s="32">
        <v>45.03</v>
      </c>
      <c r="W163" s="32">
        <v>102.57</v>
      </c>
      <c r="X163" s="32">
        <v>110.61</v>
      </c>
      <c r="Y163" s="32">
        <v>86.18</v>
      </c>
      <c r="Z163" s="32">
        <v>111.78</v>
      </c>
    </row>
    <row r="164" spans="1:2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258</v>
      </c>
      <c r="G164" s="56" t="s">
        <v>400</v>
      </c>
      <c r="H164" s="33">
        <v>16672091.93</v>
      </c>
      <c r="I164" s="33">
        <v>3285607</v>
      </c>
      <c r="J164" s="33">
        <v>8513173.93</v>
      </c>
      <c r="K164" s="33">
        <v>4873311</v>
      </c>
      <c r="L164" s="33">
        <v>3486412</v>
      </c>
      <c r="M164" s="33">
        <v>920147.81</v>
      </c>
      <c r="N164" s="33">
        <v>1018438.19</v>
      </c>
      <c r="O164" s="33">
        <v>1547826</v>
      </c>
      <c r="P164" s="9">
        <v>20.91</v>
      </c>
      <c r="Q164" s="9">
        <v>28</v>
      </c>
      <c r="R164" s="9">
        <v>11.96</v>
      </c>
      <c r="S164" s="9">
        <v>31.76</v>
      </c>
      <c r="T164" s="32">
        <v>26.39</v>
      </c>
      <c r="U164" s="32">
        <v>29.21</v>
      </c>
      <c r="V164" s="32">
        <v>44.39</v>
      </c>
      <c r="W164" s="32">
        <v>103.01</v>
      </c>
      <c r="X164" s="32">
        <v>109.76</v>
      </c>
      <c r="Y164" s="32">
        <v>89.5</v>
      </c>
      <c r="Z164" s="32">
        <v>109.9</v>
      </c>
    </row>
    <row r="165" spans="1:2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258</v>
      </c>
      <c r="G165" s="56" t="s">
        <v>401</v>
      </c>
      <c r="H165" s="33">
        <v>26103756</v>
      </c>
      <c r="I165" s="33">
        <v>5825776.69</v>
      </c>
      <c r="J165" s="33">
        <v>13985757.31</v>
      </c>
      <c r="K165" s="33">
        <v>6292222</v>
      </c>
      <c r="L165" s="33">
        <v>5879207.5</v>
      </c>
      <c r="M165" s="33">
        <v>1609401.27</v>
      </c>
      <c r="N165" s="33">
        <v>2182838.23</v>
      </c>
      <c r="O165" s="33">
        <v>2086968</v>
      </c>
      <c r="P165" s="9">
        <v>22.52</v>
      </c>
      <c r="Q165" s="9">
        <v>27.62</v>
      </c>
      <c r="R165" s="9">
        <v>15.6</v>
      </c>
      <c r="S165" s="9">
        <v>33.16</v>
      </c>
      <c r="T165" s="32">
        <v>27.37</v>
      </c>
      <c r="U165" s="32">
        <v>37.12</v>
      </c>
      <c r="V165" s="32">
        <v>35.49</v>
      </c>
      <c r="W165" s="32">
        <v>115.6</v>
      </c>
      <c r="X165" s="32">
        <v>110.01</v>
      </c>
      <c r="Y165" s="32">
        <v>131.75</v>
      </c>
      <c r="Z165" s="32">
        <v>106.15</v>
      </c>
    </row>
    <row r="166" spans="1:2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258</v>
      </c>
      <c r="G166" s="56" t="s">
        <v>402</v>
      </c>
      <c r="H166" s="33">
        <v>18962968.13</v>
      </c>
      <c r="I166" s="33">
        <v>5284134.19</v>
      </c>
      <c r="J166" s="33">
        <v>9474771.94</v>
      </c>
      <c r="K166" s="33">
        <v>4204062</v>
      </c>
      <c r="L166" s="33">
        <v>3753046.93</v>
      </c>
      <c r="M166" s="33">
        <v>1475044.07</v>
      </c>
      <c r="N166" s="33">
        <v>964552.86</v>
      </c>
      <c r="O166" s="33">
        <v>1313450</v>
      </c>
      <c r="P166" s="9">
        <v>19.79</v>
      </c>
      <c r="Q166" s="9">
        <v>27.91</v>
      </c>
      <c r="R166" s="9">
        <v>10.18</v>
      </c>
      <c r="S166" s="9">
        <v>31.24</v>
      </c>
      <c r="T166" s="32">
        <v>39.3</v>
      </c>
      <c r="U166" s="32">
        <v>25.7</v>
      </c>
      <c r="V166" s="32">
        <v>34.99</v>
      </c>
      <c r="W166" s="32">
        <v>103.67</v>
      </c>
      <c r="X166" s="32">
        <v>105.8</v>
      </c>
      <c r="Y166" s="32">
        <v>96.6</v>
      </c>
      <c r="Z166" s="32">
        <v>107.01</v>
      </c>
    </row>
    <row r="167" spans="1:2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258</v>
      </c>
      <c r="G167" s="56" t="s">
        <v>403</v>
      </c>
      <c r="H167" s="33">
        <v>20961826</v>
      </c>
      <c r="I167" s="33">
        <v>7098692.81</v>
      </c>
      <c r="J167" s="33">
        <v>7596015.19</v>
      </c>
      <c r="K167" s="33">
        <v>6267118</v>
      </c>
      <c r="L167" s="33">
        <v>5174476.44</v>
      </c>
      <c r="M167" s="33">
        <v>1666173.38</v>
      </c>
      <c r="N167" s="33">
        <v>1462995.06</v>
      </c>
      <c r="O167" s="33">
        <v>2045308</v>
      </c>
      <c r="P167" s="9">
        <v>24.68</v>
      </c>
      <c r="Q167" s="9">
        <v>23.47</v>
      </c>
      <c r="R167" s="9">
        <v>19.26</v>
      </c>
      <c r="S167" s="9">
        <v>32.63</v>
      </c>
      <c r="T167" s="32">
        <v>32.19</v>
      </c>
      <c r="U167" s="32">
        <v>28.27</v>
      </c>
      <c r="V167" s="32">
        <v>39.52</v>
      </c>
      <c r="W167" s="32">
        <v>100.78</v>
      </c>
      <c r="X167" s="32">
        <v>101.13</v>
      </c>
      <c r="Y167" s="32">
        <v>94.83</v>
      </c>
      <c r="Z167" s="32">
        <v>105.19</v>
      </c>
    </row>
    <row r="168" spans="1:2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258</v>
      </c>
      <c r="G168" s="56" t="s">
        <v>404</v>
      </c>
      <c r="H168" s="33">
        <v>37016552.39</v>
      </c>
      <c r="I168" s="33">
        <v>13374281.46</v>
      </c>
      <c r="J168" s="33">
        <v>12106880.93</v>
      </c>
      <c r="K168" s="33">
        <v>11535390</v>
      </c>
      <c r="L168" s="33">
        <v>11623968.28</v>
      </c>
      <c r="M168" s="33">
        <v>5129736.54</v>
      </c>
      <c r="N168" s="33">
        <v>2665102.74</v>
      </c>
      <c r="O168" s="33">
        <v>3829129</v>
      </c>
      <c r="P168" s="9">
        <v>31.4</v>
      </c>
      <c r="Q168" s="9">
        <v>38.35</v>
      </c>
      <c r="R168" s="9">
        <v>22.01</v>
      </c>
      <c r="S168" s="9">
        <v>33.19</v>
      </c>
      <c r="T168" s="32">
        <v>44.13</v>
      </c>
      <c r="U168" s="32">
        <v>22.92</v>
      </c>
      <c r="V168" s="32">
        <v>32.94</v>
      </c>
      <c r="W168" s="32">
        <v>121.85</v>
      </c>
      <c r="X168" s="32">
        <v>151.5</v>
      </c>
      <c r="Y168" s="32">
        <v>98.33</v>
      </c>
      <c r="Z168" s="32">
        <v>111.21</v>
      </c>
    </row>
    <row r="169" spans="1:2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258</v>
      </c>
      <c r="G169" s="56" t="s">
        <v>405</v>
      </c>
      <c r="H169" s="33">
        <v>27939963</v>
      </c>
      <c r="I169" s="33">
        <v>6703731.71</v>
      </c>
      <c r="J169" s="33">
        <v>12489160.29</v>
      </c>
      <c r="K169" s="33">
        <v>8747071</v>
      </c>
      <c r="L169" s="33">
        <v>6241781.52</v>
      </c>
      <c r="M169" s="33">
        <v>1537969.36</v>
      </c>
      <c r="N169" s="33">
        <v>1917528.16</v>
      </c>
      <c r="O169" s="33">
        <v>2786284</v>
      </c>
      <c r="P169" s="9">
        <v>22.33</v>
      </c>
      <c r="Q169" s="9">
        <v>22.94</v>
      </c>
      <c r="R169" s="9">
        <v>15.35</v>
      </c>
      <c r="S169" s="9">
        <v>31.85</v>
      </c>
      <c r="T169" s="32">
        <v>24.63</v>
      </c>
      <c r="U169" s="32">
        <v>30.72</v>
      </c>
      <c r="V169" s="32">
        <v>44.63</v>
      </c>
      <c r="W169" s="32">
        <v>100.95</v>
      </c>
      <c r="X169" s="32">
        <v>101.78</v>
      </c>
      <c r="Y169" s="32">
        <v>99.59</v>
      </c>
      <c r="Z169" s="32">
        <v>101.46</v>
      </c>
    </row>
    <row r="170" spans="1:2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258</v>
      </c>
      <c r="G170" s="56" t="s">
        <v>406</v>
      </c>
      <c r="H170" s="33">
        <v>30212406.7</v>
      </c>
      <c r="I170" s="33">
        <v>5211450</v>
      </c>
      <c r="J170" s="33">
        <v>16441782.7</v>
      </c>
      <c r="K170" s="33">
        <v>8559174</v>
      </c>
      <c r="L170" s="33">
        <v>6247869.62</v>
      </c>
      <c r="M170" s="33">
        <v>1345013.4</v>
      </c>
      <c r="N170" s="33">
        <v>1841682.22</v>
      </c>
      <c r="O170" s="33">
        <v>3061174</v>
      </c>
      <c r="P170" s="9">
        <v>20.67</v>
      </c>
      <c r="Q170" s="9">
        <v>25.8</v>
      </c>
      <c r="R170" s="9">
        <v>11.2</v>
      </c>
      <c r="S170" s="9">
        <v>35.76</v>
      </c>
      <c r="T170" s="32">
        <v>21.52</v>
      </c>
      <c r="U170" s="32">
        <v>29.47</v>
      </c>
      <c r="V170" s="32">
        <v>48.99</v>
      </c>
      <c r="W170" s="32">
        <v>112.99</v>
      </c>
      <c r="X170" s="32">
        <v>114.03</v>
      </c>
      <c r="Y170" s="32">
        <v>85.56</v>
      </c>
      <c r="Z170" s="32">
        <v>139.31</v>
      </c>
    </row>
    <row r="171" spans="1:2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258</v>
      </c>
      <c r="G171" s="56" t="s">
        <v>407</v>
      </c>
      <c r="H171" s="33">
        <v>19481786.3</v>
      </c>
      <c r="I171" s="33">
        <v>4101753.08</v>
      </c>
      <c r="J171" s="33">
        <v>8459961.22</v>
      </c>
      <c r="K171" s="33">
        <v>6920072</v>
      </c>
      <c r="L171" s="33">
        <v>4964245.22</v>
      </c>
      <c r="M171" s="33">
        <v>1114678.68</v>
      </c>
      <c r="N171" s="33">
        <v>1629475.54</v>
      </c>
      <c r="O171" s="33">
        <v>2220091</v>
      </c>
      <c r="P171" s="9">
        <v>25.48</v>
      </c>
      <c r="Q171" s="9">
        <v>27.17</v>
      </c>
      <c r="R171" s="9">
        <v>19.26</v>
      </c>
      <c r="S171" s="9">
        <v>32.08</v>
      </c>
      <c r="T171" s="32">
        <v>22.45</v>
      </c>
      <c r="U171" s="32">
        <v>32.82</v>
      </c>
      <c r="V171" s="32">
        <v>44.72</v>
      </c>
      <c r="W171" s="32">
        <v>103.17</v>
      </c>
      <c r="X171" s="32">
        <v>118.44</v>
      </c>
      <c r="Y171" s="32">
        <v>93.87</v>
      </c>
      <c r="Z171" s="32">
        <v>104.01</v>
      </c>
    </row>
    <row r="172" spans="1:2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258</v>
      </c>
      <c r="G172" s="56" t="s">
        <v>408</v>
      </c>
      <c r="H172" s="33">
        <v>22824633.49</v>
      </c>
      <c r="I172" s="33">
        <v>5390738</v>
      </c>
      <c r="J172" s="33">
        <v>9572934.49</v>
      </c>
      <c r="K172" s="33">
        <v>7860961</v>
      </c>
      <c r="L172" s="33">
        <v>5815609.35</v>
      </c>
      <c r="M172" s="33">
        <v>1621267.62</v>
      </c>
      <c r="N172" s="33">
        <v>1611149.73</v>
      </c>
      <c r="O172" s="33">
        <v>2583192</v>
      </c>
      <c r="P172" s="9">
        <v>25.47</v>
      </c>
      <c r="Q172" s="9">
        <v>30.07</v>
      </c>
      <c r="R172" s="9">
        <v>16.83</v>
      </c>
      <c r="S172" s="9">
        <v>32.86</v>
      </c>
      <c r="T172" s="32">
        <v>27.87</v>
      </c>
      <c r="U172" s="32">
        <v>27.7</v>
      </c>
      <c r="V172" s="32">
        <v>44.41</v>
      </c>
      <c r="W172" s="32">
        <v>103.67</v>
      </c>
      <c r="X172" s="32">
        <v>102.18</v>
      </c>
      <c r="Y172" s="32">
        <v>95.17</v>
      </c>
      <c r="Z172" s="32">
        <v>110.87</v>
      </c>
    </row>
    <row r="173" spans="1:2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258</v>
      </c>
      <c r="G173" s="56" t="s">
        <v>274</v>
      </c>
      <c r="H173" s="33">
        <v>32559092</v>
      </c>
      <c r="I173" s="33">
        <v>11938874.78</v>
      </c>
      <c r="J173" s="33">
        <v>14594321.22</v>
      </c>
      <c r="K173" s="33">
        <v>6025896</v>
      </c>
      <c r="L173" s="33">
        <v>7614144.59</v>
      </c>
      <c r="M173" s="33">
        <v>3293672.48</v>
      </c>
      <c r="N173" s="33">
        <v>2319087.11</v>
      </c>
      <c r="O173" s="33">
        <v>2001385</v>
      </c>
      <c r="P173" s="9">
        <v>23.38</v>
      </c>
      <c r="Q173" s="9">
        <v>27.58</v>
      </c>
      <c r="R173" s="9">
        <v>15.89</v>
      </c>
      <c r="S173" s="9">
        <v>33.21</v>
      </c>
      <c r="T173" s="32">
        <v>43.25</v>
      </c>
      <c r="U173" s="32">
        <v>30.45</v>
      </c>
      <c r="V173" s="32">
        <v>26.28</v>
      </c>
      <c r="W173" s="32">
        <v>115.09</v>
      </c>
      <c r="X173" s="32">
        <v>121.24</v>
      </c>
      <c r="Y173" s="32">
        <v>115.73</v>
      </c>
      <c r="Z173" s="32">
        <v>105.6</v>
      </c>
    </row>
    <row r="174" spans="1:2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258</v>
      </c>
      <c r="G174" s="56" t="s">
        <v>409</v>
      </c>
      <c r="H174" s="33">
        <v>32674490.81</v>
      </c>
      <c r="I174" s="33">
        <v>7000030.75</v>
      </c>
      <c r="J174" s="33">
        <v>13947470.06</v>
      </c>
      <c r="K174" s="33">
        <v>11726990</v>
      </c>
      <c r="L174" s="33">
        <v>8606362.23</v>
      </c>
      <c r="M174" s="33">
        <v>2057985.87</v>
      </c>
      <c r="N174" s="33">
        <v>2672567.36</v>
      </c>
      <c r="O174" s="33">
        <v>3875809</v>
      </c>
      <c r="P174" s="9">
        <v>26.33</v>
      </c>
      <c r="Q174" s="9">
        <v>29.39</v>
      </c>
      <c r="R174" s="9">
        <v>19.16</v>
      </c>
      <c r="S174" s="9">
        <v>33.05</v>
      </c>
      <c r="T174" s="32">
        <v>23.91</v>
      </c>
      <c r="U174" s="32">
        <v>31.05</v>
      </c>
      <c r="V174" s="32">
        <v>45.03</v>
      </c>
      <c r="W174" s="32">
        <v>111.98</v>
      </c>
      <c r="X174" s="32">
        <v>133.91</v>
      </c>
      <c r="Y174" s="32">
        <v>104.26</v>
      </c>
      <c r="Z174" s="32">
        <v>108.09</v>
      </c>
    </row>
    <row r="175" spans="1:2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258</v>
      </c>
      <c r="G175" s="56" t="s">
        <v>410</v>
      </c>
      <c r="H175" s="33">
        <v>30890641.02</v>
      </c>
      <c r="I175" s="33">
        <v>6892271</v>
      </c>
      <c r="J175" s="33">
        <v>13720199.02</v>
      </c>
      <c r="K175" s="33">
        <v>10278171</v>
      </c>
      <c r="L175" s="33">
        <v>7022179.2</v>
      </c>
      <c r="M175" s="33">
        <v>1493109.35</v>
      </c>
      <c r="N175" s="33">
        <v>2187507.85</v>
      </c>
      <c r="O175" s="33">
        <v>3341562</v>
      </c>
      <c r="P175" s="9">
        <v>22.73</v>
      </c>
      <c r="Q175" s="9">
        <v>21.66</v>
      </c>
      <c r="R175" s="9">
        <v>15.94</v>
      </c>
      <c r="S175" s="9">
        <v>32.51</v>
      </c>
      <c r="T175" s="32">
        <v>21.26</v>
      </c>
      <c r="U175" s="32">
        <v>31.15</v>
      </c>
      <c r="V175" s="32">
        <v>47.58</v>
      </c>
      <c r="W175" s="32">
        <v>103.02</v>
      </c>
      <c r="X175" s="32">
        <v>103.27</v>
      </c>
      <c r="Y175" s="32">
        <v>97.73</v>
      </c>
      <c r="Z175" s="32">
        <v>106.69</v>
      </c>
    </row>
    <row r="176" spans="1:2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258</v>
      </c>
      <c r="G176" s="56" t="s">
        <v>411</v>
      </c>
      <c r="H176" s="33">
        <v>30424128.52</v>
      </c>
      <c r="I176" s="33">
        <v>4696921.78</v>
      </c>
      <c r="J176" s="33">
        <v>12536157.74</v>
      </c>
      <c r="K176" s="33">
        <v>13191049</v>
      </c>
      <c r="L176" s="33">
        <v>8437451.59</v>
      </c>
      <c r="M176" s="33">
        <v>1280280.53</v>
      </c>
      <c r="N176" s="33">
        <v>3006526.06</v>
      </c>
      <c r="O176" s="33">
        <v>4150645</v>
      </c>
      <c r="P176" s="9">
        <v>27.73</v>
      </c>
      <c r="Q176" s="9">
        <v>27.25</v>
      </c>
      <c r="R176" s="9">
        <v>23.98</v>
      </c>
      <c r="S176" s="9">
        <v>31.46</v>
      </c>
      <c r="T176" s="32">
        <v>15.17</v>
      </c>
      <c r="U176" s="32">
        <v>35.63</v>
      </c>
      <c r="V176" s="32">
        <v>49.19</v>
      </c>
      <c r="W176" s="32">
        <v>101.96</v>
      </c>
      <c r="X176" s="32">
        <v>115.63</v>
      </c>
      <c r="Y176" s="32">
        <v>90.23</v>
      </c>
      <c r="Z176" s="32">
        <v>108.2</v>
      </c>
    </row>
    <row r="177" spans="1:2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258</v>
      </c>
      <c r="G177" s="56" t="s">
        <v>412</v>
      </c>
      <c r="H177" s="33">
        <v>20660157.82</v>
      </c>
      <c r="I177" s="33">
        <v>3646381</v>
      </c>
      <c r="J177" s="33">
        <v>10886704.82</v>
      </c>
      <c r="K177" s="33">
        <v>6127072</v>
      </c>
      <c r="L177" s="33">
        <v>4124081.95</v>
      </c>
      <c r="M177" s="33">
        <v>992975.37</v>
      </c>
      <c r="N177" s="33">
        <v>1255630.58</v>
      </c>
      <c r="O177" s="33">
        <v>1875476</v>
      </c>
      <c r="P177" s="9">
        <v>19.96</v>
      </c>
      <c r="Q177" s="9">
        <v>27.23</v>
      </c>
      <c r="R177" s="9">
        <v>11.53</v>
      </c>
      <c r="S177" s="9">
        <v>30.6</v>
      </c>
      <c r="T177" s="32">
        <v>24.07</v>
      </c>
      <c r="U177" s="32">
        <v>30.44</v>
      </c>
      <c r="V177" s="32">
        <v>45.47</v>
      </c>
      <c r="W177" s="32">
        <v>105.63</v>
      </c>
      <c r="X177" s="32">
        <v>110</v>
      </c>
      <c r="Y177" s="32">
        <v>94.81</v>
      </c>
      <c r="Z177" s="32">
        <v>111.83</v>
      </c>
    </row>
    <row r="178" spans="1:2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258</v>
      </c>
      <c r="G178" s="56" t="s">
        <v>413</v>
      </c>
      <c r="H178" s="33">
        <v>19618961.1</v>
      </c>
      <c r="I178" s="33">
        <v>4511939.91</v>
      </c>
      <c r="J178" s="33">
        <v>7841324.19</v>
      </c>
      <c r="K178" s="33">
        <v>7265697</v>
      </c>
      <c r="L178" s="33">
        <v>5855192.1</v>
      </c>
      <c r="M178" s="33">
        <v>1553530.52</v>
      </c>
      <c r="N178" s="33">
        <v>1989294.58</v>
      </c>
      <c r="O178" s="33">
        <v>2312367</v>
      </c>
      <c r="P178" s="9">
        <v>29.84</v>
      </c>
      <c r="Q178" s="9">
        <v>34.43</v>
      </c>
      <c r="R178" s="9">
        <v>25.36</v>
      </c>
      <c r="S178" s="9">
        <v>31.82</v>
      </c>
      <c r="T178" s="32">
        <v>26.53</v>
      </c>
      <c r="U178" s="32">
        <v>33.97</v>
      </c>
      <c r="V178" s="32">
        <v>39.49</v>
      </c>
      <c r="W178" s="32">
        <v>112.12</v>
      </c>
      <c r="X178" s="32">
        <v>141.18</v>
      </c>
      <c r="Y178" s="32">
        <v>99.83</v>
      </c>
      <c r="Z178" s="32">
        <v>108.59</v>
      </c>
    </row>
    <row r="179" spans="1:2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258</v>
      </c>
      <c r="G179" s="56" t="s">
        <v>414</v>
      </c>
      <c r="H179" s="33">
        <v>19899697.3</v>
      </c>
      <c r="I179" s="33">
        <v>4699689.88</v>
      </c>
      <c r="J179" s="33">
        <v>8661063.42</v>
      </c>
      <c r="K179" s="33">
        <v>6538944</v>
      </c>
      <c r="L179" s="33">
        <v>4822529.13</v>
      </c>
      <c r="M179" s="33">
        <v>1165769.02</v>
      </c>
      <c r="N179" s="33">
        <v>1582341.11</v>
      </c>
      <c r="O179" s="33">
        <v>2074419</v>
      </c>
      <c r="P179" s="9">
        <v>24.23</v>
      </c>
      <c r="Q179" s="9">
        <v>24.8</v>
      </c>
      <c r="R179" s="9">
        <v>18.26</v>
      </c>
      <c r="S179" s="9">
        <v>31.72</v>
      </c>
      <c r="T179" s="32">
        <v>24.17</v>
      </c>
      <c r="U179" s="32">
        <v>32.81</v>
      </c>
      <c r="V179" s="32">
        <v>43.01</v>
      </c>
      <c r="W179" s="32">
        <v>110.23</v>
      </c>
      <c r="X179" s="32">
        <v>107.53</v>
      </c>
      <c r="Y179" s="32">
        <v>107.45</v>
      </c>
      <c r="Z179" s="32">
        <v>114.08</v>
      </c>
    </row>
    <row r="180" spans="1:2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258</v>
      </c>
      <c r="G180" s="56" t="s">
        <v>415</v>
      </c>
      <c r="H180" s="33">
        <v>55708849.14</v>
      </c>
      <c r="I180" s="33">
        <v>22000538.26</v>
      </c>
      <c r="J180" s="33">
        <v>24948562.88</v>
      </c>
      <c r="K180" s="33">
        <v>8759748</v>
      </c>
      <c r="L180" s="33">
        <v>12579614.61</v>
      </c>
      <c r="M180" s="33">
        <v>6154596.03</v>
      </c>
      <c r="N180" s="33">
        <v>3495719.58</v>
      </c>
      <c r="O180" s="33">
        <v>2929299</v>
      </c>
      <c r="P180" s="9">
        <v>22.58</v>
      </c>
      <c r="Q180" s="9">
        <v>27.97</v>
      </c>
      <c r="R180" s="9">
        <v>14.01</v>
      </c>
      <c r="S180" s="9">
        <v>33.44</v>
      </c>
      <c r="T180" s="32">
        <v>48.92</v>
      </c>
      <c r="U180" s="32">
        <v>27.78</v>
      </c>
      <c r="V180" s="32">
        <v>23.28</v>
      </c>
      <c r="W180" s="32">
        <v>104.54</v>
      </c>
      <c r="X180" s="32">
        <v>112.61</v>
      </c>
      <c r="Y180" s="32">
        <v>96.12</v>
      </c>
      <c r="Z180" s="32">
        <v>99.92</v>
      </c>
    </row>
    <row r="181" spans="1:2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258</v>
      </c>
      <c r="G181" s="56" t="s">
        <v>416</v>
      </c>
      <c r="H181" s="33">
        <v>11839240.14</v>
      </c>
      <c r="I181" s="33">
        <v>2495417</v>
      </c>
      <c r="J181" s="33">
        <v>5465527.14</v>
      </c>
      <c r="K181" s="33">
        <v>3878296</v>
      </c>
      <c r="L181" s="33">
        <v>3115272.27</v>
      </c>
      <c r="M181" s="33">
        <v>687218.03</v>
      </c>
      <c r="N181" s="33">
        <v>1238135.24</v>
      </c>
      <c r="O181" s="33">
        <v>1189919</v>
      </c>
      <c r="P181" s="9">
        <v>26.31</v>
      </c>
      <c r="Q181" s="9">
        <v>27.53</v>
      </c>
      <c r="R181" s="9">
        <v>22.65</v>
      </c>
      <c r="S181" s="9">
        <v>30.68</v>
      </c>
      <c r="T181" s="32">
        <v>22.05</v>
      </c>
      <c r="U181" s="32">
        <v>39.74</v>
      </c>
      <c r="V181" s="32">
        <v>38.19</v>
      </c>
      <c r="W181" s="32">
        <v>99.69</v>
      </c>
      <c r="X181" s="32">
        <v>98.29</v>
      </c>
      <c r="Y181" s="32">
        <v>99.43</v>
      </c>
      <c r="Z181" s="32">
        <v>100.79</v>
      </c>
    </row>
    <row r="182" spans="1:2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258</v>
      </c>
      <c r="G182" s="56" t="s">
        <v>417</v>
      </c>
      <c r="H182" s="33">
        <v>20972111.59</v>
      </c>
      <c r="I182" s="33">
        <v>4973945.7</v>
      </c>
      <c r="J182" s="33">
        <v>9487883.89</v>
      </c>
      <c r="K182" s="33">
        <v>6510282</v>
      </c>
      <c r="L182" s="33">
        <v>4862291.92</v>
      </c>
      <c r="M182" s="33">
        <v>1503120.6</v>
      </c>
      <c r="N182" s="33">
        <v>1306149.32</v>
      </c>
      <c r="O182" s="33">
        <v>2053022</v>
      </c>
      <c r="P182" s="9">
        <v>23.18</v>
      </c>
      <c r="Q182" s="9">
        <v>30.21</v>
      </c>
      <c r="R182" s="9">
        <v>13.76</v>
      </c>
      <c r="S182" s="9">
        <v>31.53</v>
      </c>
      <c r="T182" s="32">
        <v>30.91</v>
      </c>
      <c r="U182" s="32">
        <v>26.86</v>
      </c>
      <c r="V182" s="32">
        <v>42.22</v>
      </c>
      <c r="W182" s="32">
        <v>117.5</v>
      </c>
      <c r="X182" s="32">
        <v>145.07</v>
      </c>
      <c r="Y182" s="32">
        <v>106.34</v>
      </c>
      <c r="Z182" s="32">
        <v>109.57</v>
      </c>
    </row>
    <row r="183" spans="1:2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258</v>
      </c>
      <c r="G183" s="56" t="s">
        <v>418</v>
      </c>
      <c r="H183" s="33">
        <v>12609123</v>
      </c>
      <c r="I183" s="33">
        <v>2649738.68</v>
      </c>
      <c r="J183" s="33">
        <v>5632164.32</v>
      </c>
      <c r="K183" s="33">
        <v>4327220</v>
      </c>
      <c r="L183" s="33">
        <v>2725093.49</v>
      </c>
      <c r="M183" s="33">
        <v>617843.33</v>
      </c>
      <c r="N183" s="33">
        <v>780330.16</v>
      </c>
      <c r="O183" s="33">
        <v>1326920</v>
      </c>
      <c r="P183" s="9">
        <v>21.61</v>
      </c>
      <c r="Q183" s="9">
        <v>23.31</v>
      </c>
      <c r="R183" s="9">
        <v>13.85</v>
      </c>
      <c r="S183" s="9">
        <v>30.66</v>
      </c>
      <c r="T183" s="32">
        <v>22.67</v>
      </c>
      <c r="U183" s="32">
        <v>28.63</v>
      </c>
      <c r="V183" s="32">
        <v>48.69</v>
      </c>
      <c r="W183" s="32">
        <v>93.09</v>
      </c>
      <c r="X183" s="32">
        <v>72.46</v>
      </c>
      <c r="Y183" s="32">
        <v>92.13</v>
      </c>
      <c r="Z183" s="32">
        <v>108.08</v>
      </c>
    </row>
    <row r="184" spans="1:2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258</v>
      </c>
      <c r="G184" s="56" t="s">
        <v>419</v>
      </c>
      <c r="H184" s="33">
        <v>29621982.29</v>
      </c>
      <c r="I184" s="33">
        <v>7061820</v>
      </c>
      <c r="J184" s="33">
        <v>12417607.29</v>
      </c>
      <c r="K184" s="33">
        <v>10142555</v>
      </c>
      <c r="L184" s="33">
        <v>6575333.91</v>
      </c>
      <c r="M184" s="33">
        <v>1494543.75</v>
      </c>
      <c r="N184" s="33">
        <v>1908939.16</v>
      </c>
      <c r="O184" s="33">
        <v>3171851</v>
      </c>
      <c r="P184" s="9">
        <v>22.19</v>
      </c>
      <c r="Q184" s="9">
        <v>21.16</v>
      </c>
      <c r="R184" s="9">
        <v>15.37</v>
      </c>
      <c r="S184" s="9">
        <v>31.27</v>
      </c>
      <c r="T184" s="32">
        <v>22.72</v>
      </c>
      <c r="U184" s="32">
        <v>29.03</v>
      </c>
      <c r="V184" s="32">
        <v>48.23</v>
      </c>
      <c r="W184" s="32">
        <v>102.16</v>
      </c>
      <c r="X184" s="32">
        <v>106.95</v>
      </c>
      <c r="Y184" s="32">
        <v>93.86</v>
      </c>
      <c r="Z184" s="32">
        <v>105.54</v>
      </c>
    </row>
    <row r="185" spans="1:2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258</v>
      </c>
      <c r="G185" s="56" t="s">
        <v>420</v>
      </c>
      <c r="H185" s="33">
        <v>21122805</v>
      </c>
      <c r="I185" s="33">
        <v>6936028.57</v>
      </c>
      <c r="J185" s="33">
        <v>7786239.43</v>
      </c>
      <c r="K185" s="33">
        <v>6400537</v>
      </c>
      <c r="L185" s="33">
        <v>6158651.14</v>
      </c>
      <c r="M185" s="33">
        <v>1990820.17</v>
      </c>
      <c r="N185" s="33">
        <v>1924580.97</v>
      </c>
      <c r="O185" s="33">
        <v>2243250</v>
      </c>
      <c r="P185" s="9">
        <v>29.15</v>
      </c>
      <c r="Q185" s="9">
        <v>28.7</v>
      </c>
      <c r="R185" s="9">
        <v>24.71</v>
      </c>
      <c r="S185" s="9">
        <v>35.04</v>
      </c>
      <c r="T185" s="32">
        <v>32.32</v>
      </c>
      <c r="U185" s="32">
        <v>31.25</v>
      </c>
      <c r="V185" s="32">
        <v>36.42</v>
      </c>
      <c r="W185" s="32">
        <v>101.67</v>
      </c>
      <c r="X185" s="32">
        <v>93.89</v>
      </c>
      <c r="Y185" s="32">
        <v>108.25</v>
      </c>
      <c r="Z185" s="32">
        <v>103.89</v>
      </c>
    </row>
    <row r="186" spans="1:2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258</v>
      </c>
      <c r="G186" s="56" t="s">
        <v>421</v>
      </c>
      <c r="H186" s="33">
        <v>93509122.78</v>
      </c>
      <c r="I186" s="33">
        <v>30462122.69</v>
      </c>
      <c r="J186" s="33">
        <v>38516380.09</v>
      </c>
      <c r="K186" s="33">
        <v>24530620</v>
      </c>
      <c r="L186" s="33">
        <v>23905064.34</v>
      </c>
      <c r="M186" s="33">
        <v>8966241.63</v>
      </c>
      <c r="N186" s="33">
        <v>6629596.71</v>
      </c>
      <c r="O186" s="33">
        <v>8309226</v>
      </c>
      <c r="P186" s="9">
        <v>25.56</v>
      </c>
      <c r="Q186" s="9">
        <v>29.43</v>
      </c>
      <c r="R186" s="9">
        <v>17.21</v>
      </c>
      <c r="S186" s="9">
        <v>33.87</v>
      </c>
      <c r="T186" s="32">
        <v>37.5</v>
      </c>
      <c r="U186" s="32">
        <v>27.73</v>
      </c>
      <c r="V186" s="32">
        <v>34.75</v>
      </c>
      <c r="W186" s="32">
        <v>108.02</v>
      </c>
      <c r="X186" s="32">
        <v>119.32</v>
      </c>
      <c r="Y186" s="32">
        <v>98.97</v>
      </c>
      <c r="Z186" s="32">
        <v>104.96</v>
      </c>
    </row>
    <row r="187" spans="1:2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258</v>
      </c>
      <c r="G187" s="56" t="s">
        <v>422</v>
      </c>
      <c r="H187" s="33">
        <v>13364520.67</v>
      </c>
      <c r="I187" s="33">
        <v>3290395.18</v>
      </c>
      <c r="J187" s="33">
        <v>5144730.49</v>
      </c>
      <c r="K187" s="33">
        <v>4929395</v>
      </c>
      <c r="L187" s="33">
        <v>3920264.5</v>
      </c>
      <c r="M187" s="33">
        <v>929226.94</v>
      </c>
      <c r="N187" s="33">
        <v>1462265.56</v>
      </c>
      <c r="O187" s="33">
        <v>1528772</v>
      </c>
      <c r="P187" s="9">
        <v>29.33</v>
      </c>
      <c r="Q187" s="9">
        <v>28.24</v>
      </c>
      <c r="R187" s="9">
        <v>28.42</v>
      </c>
      <c r="S187" s="9">
        <v>31.01</v>
      </c>
      <c r="T187" s="32">
        <v>23.7</v>
      </c>
      <c r="U187" s="32">
        <v>37.3</v>
      </c>
      <c r="V187" s="32">
        <v>38.99</v>
      </c>
      <c r="W187" s="32">
        <v>111.21</v>
      </c>
      <c r="X187" s="32">
        <v>118.21</v>
      </c>
      <c r="Y187" s="32">
        <v>110.26</v>
      </c>
      <c r="Z187" s="32">
        <v>108.21</v>
      </c>
    </row>
    <row r="188" spans="1:2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258</v>
      </c>
      <c r="G188" s="56" t="s">
        <v>423</v>
      </c>
      <c r="H188" s="33">
        <v>23941795.36</v>
      </c>
      <c r="I188" s="33">
        <v>5685057</v>
      </c>
      <c r="J188" s="33">
        <v>10952881.36</v>
      </c>
      <c r="K188" s="33">
        <v>7303857</v>
      </c>
      <c r="L188" s="33">
        <v>5043349.57</v>
      </c>
      <c r="M188" s="33">
        <v>1275758.99</v>
      </c>
      <c r="N188" s="33">
        <v>1427211.58</v>
      </c>
      <c r="O188" s="33">
        <v>2340379</v>
      </c>
      <c r="P188" s="9">
        <v>21.06</v>
      </c>
      <c r="Q188" s="9">
        <v>22.44</v>
      </c>
      <c r="R188" s="9">
        <v>13.03</v>
      </c>
      <c r="S188" s="9">
        <v>32.04</v>
      </c>
      <c r="T188" s="32">
        <v>25.29</v>
      </c>
      <c r="U188" s="32">
        <v>28.29</v>
      </c>
      <c r="V188" s="32">
        <v>46.4</v>
      </c>
      <c r="W188" s="32">
        <v>103.08</v>
      </c>
      <c r="X188" s="32">
        <v>106.81</v>
      </c>
      <c r="Y188" s="32">
        <v>96.2</v>
      </c>
      <c r="Z188" s="32">
        <v>105.67</v>
      </c>
    </row>
    <row r="189" spans="1:2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258</v>
      </c>
      <c r="G189" s="56" t="s">
        <v>424</v>
      </c>
      <c r="H189" s="33">
        <v>41829042.31</v>
      </c>
      <c r="I189" s="33">
        <v>8180842.65</v>
      </c>
      <c r="J189" s="33">
        <v>23448839.66</v>
      </c>
      <c r="K189" s="33">
        <v>10199360</v>
      </c>
      <c r="L189" s="33">
        <v>7529006.19</v>
      </c>
      <c r="M189" s="33">
        <v>2172692.42</v>
      </c>
      <c r="N189" s="33">
        <v>2095848.77</v>
      </c>
      <c r="O189" s="33">
        <v>3260465</v>
      </c>
      <c r="P189" s="9">
        <v>17.99</v>
      </c>
      <c r="Q189" s="9">
        <v>26.55</v>
      </c>
      <c r="R189" s="9">
        <v>8.93</v>
      </c>
      <c r="S189" s="9">
        <v>31.96</v>
      </c>
      <c r="T189" s="32">
        <v>28.85</v>
      </c>
      <c r="U189" s="32">
        <v>27.83</v>
      </c>
      <c r="V189" s="32">
        <v>43.3</v>
      </c>
      <c r="W189" s="32">
        <v>112.06</v>
      </c>
      <c r="X189" s="32">
        <v>121.27</v>
      </c>
      <c r="Y189" s="32">
        <v>110.85</v>
      </c>
      <c r="Z189" s="32">
        <v>107.38</v>
      </c>
    </row>
    <row r="190" spans="1:2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258</v>
      </c>
      <c r="G190" s="56" t="s">
        <v>425</v>
      </c>
      <c r="H190" s="33">
        <v>36067735</v>
      </c>
      <c r="I190" s="33">
        <v>8968269.63</v>
      </c>
      <c r="J190" s="33">
        <v>12363017.37</v>
      </c>
      <c r="K190" s="33">
        <v>14736448</v>
      </c>
      <c r="L190" s="33">
        <v>10410687.73</v>
      </c>
      <c r="M190" s="33">
        <v>2602816.21</v>
      </c>
      <c r="N190" s="33">
        <v>3151393.52</v>
      </c>
      <c r="O190" s="33">
        <v>4656478</v>
      </c>
      <c r="P190" s="9">
        <v>28.86</v>
      </c>
      <c r="Q190" s="9">
        <v>29.02</v>
      </c>
      <c r="R190" s="9">
        <v>25.49</v>
      </c>
      <c r="S190" s="9">
        <v>31.59</v>
      </c>
      <c r="T190" s="32">
        <v>25</v>
      </c>
      <c r="U190" s="32">
        <v>30.27</v>
      </c>
      <c r="V190" s="32">
        <v>44.72</v>
      </c>
      <c r="W190" s="32">
        <v>98.78</v>
      </c>
      <c r="X190" s="32">
        <v>104.54</v>
      </c>
      <c r="Y190" s="32">
        <v>85.08</v>
      </c>
      <c r="Z190" s="32">
        <v>107.16</v>
      </c>
    </row>
    <row r="191" spans="1:2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258</v>
      </c>
      <c r="G191" s="56" t="s">
        <v>426</v>
      </c>
      <c r="H191" s="33">
        <v>51198992.67</v>
      </c>
      <c r="I191" s="33">
        <v>18578525.25</v>
      </c>
      <c r="J191" s="33">
        <v>19337752.42</v>
      </c>
      <c r="K191" s="33">
        <v>13282715</v>
      </c>
      <c r="L191" s="33">
        <v>13722270.88</v>
      </c>
      <c r="M191" s="33">
        <v>5019484.8</v>
      </c>
      <c r="N191" s="33">
        <v>4299588.08</v>
      </c>
      <c r="O191" s="33">
        <v>4403198</v>
      </c>
      <c r="P191" s="9">
        <v>26.8</v>
      </c>
      <c r="Q191" s="9">
        <v>27.01</v>
      </c>
      <c r="R191" s="9">
        <v>22.23</v>
      </c>
      <c r="S191" s="9">
        <v>33.14</v>
      </c>
      <c r="T191" s="32">
        <v>36.57</v>
      </c>
      <c r="U191" s="32">
        <v>31.33</v>
      </c>
      <c r="V191" s="32">
        <v>32.08</v>
      </c>
      <c r="W191" s="32">
        <v>105.42</v>
      </c>
      <c r="X191" s="32">
        <v>107.93</v>
      </c>
      <c r="Y191" s="32">
        <v>99.98</v>
      </c>
      <c r="Z191" s="32">
        <v>108.31</v>
      </c>
    </row>
    <row r="192" spans="1:2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258</v>
      </c>
      <c r="G192" s="56" t="s">
        <v>427</v>
      </c>
      <c r="H192" s="33">
        <v>53463708.77</v>
      </c>
      <c r="I192" s="33">
        <v>13972216.47</v>
      </c>
      <c r="J192" s="33">
        <v>24717300.3</v>
      </c>
      <c r="K192" s="33">
        <v>14774192</v>
      </c>
      <c r="L192" s="33">
        <v>12912267.21</v>
      </c>
      <c r="M192" s="33">
        <v>4486189.55</v>
      </c>
      <c r="N192" s="33">
        <v>3668721.66</v>
      </c>
      <c r="O192" s="33">
        <v>4757356</v>
      </c>
      <c r="P192" s="9">
        <v>24.15</v>
      </c>
      <c r="Q192" s="9">
        <v>32.1</v>
      </c>
      <c r="R192" s="9">
        <v>14.84</v>
      </c>
      <c r="S192" s="9">
        <v>32.2</v>
      </c>
      <c r="T192" s="32">
        <v>34.74</v>
      </c>
      <c r="U192" s="32">
        <v>28.41</v>
      </c>
      <c r="V192" s="32">
        <v>36.84</v>
      </c>
      <c r="W192" s="32">
        <v>111.94</v>
      </c>
      <c r="X192" s="32">
        <v>145.22</v>
      </c>
      <c r="Y192" s="32">
        <v>92.99</v>
      </c>
      <c r="Z192" s="32">
        <v>105.72</v>
      </c>
    </row>
    <row r="193" spans="1:2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258</v>
      </c>
      <c r="G193" s="56" t="s">
        <v>428</v>
      </c>
      <c r="H193" s="33">
        <v>30455579.09</v>
      </c>
      <c r="I193" s="33">
        <v>6563402</v>
      </c>
      <c r="J193" s="33">
        <v>14169130.09</v>
      </c>
      <c r="K193" s="33">
        <v>9723047</v>
      </c>
      <c r="L193" s="33">
        <v>7635633.65</v>
      </c>
      <c r="M193" s="33">
        <v>1700986.69</v>
      </c>
      <c r="N193" s="33">
        <v>2853900.96</v>
      </c>
      <c r="O193" s="33">
        <v>3080746</v>
      </c>
      <c r="P193" s="9">
        <v>25.07</v>
      </c>
      <c r="Q193" s="9">
        <v>25.91</v>
      </c>
      <c r="R193" s="9">
        <v>20.14</v>
      </c>
      <c r="S193" s="9">
        <v>31.68</v>
      </c>
      <c r="T193" s="32">
        <v>22.27</v>
      </c>
      <c r="U193" s="32">
        <v>37.37</v>
      </c>
      <c r="V193" s="32">
        <v>40.34</v>
      </c>
      <c r="W193" s="32">
        <v>123.08</v>
      </c>
      <c r="X193" s="32">
        <v>131.87</v>
      </c>
      <c r="Y193" s="32">
        <v>136.89</v>
      </c>
      <c r="Z193" s="32">
        <v>108.9</v>
      </c>
    </row>
    <row r="194" spans="1:26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258</v>
      </c>
      <c r="G194" s="56" t="s">
        <v>429</v>
      </c>
      <c r="H194" s="33">
        <v>63190502.75</v>
      </c>
      <c r="I194" s="33">
        <v>23792784.51</v>
      </c>
      <c r="J194" s="33">
        <v>25025823.24</v>
      </c>
      <c r="K194" s="33">
        <v>14371895</v>
      </c>
      <c r="L194" s="33">
        <v>15679197.83</v>
      </c>
      <c r="M194" s="33">
        <v>6291238.79</v>
      </c>
      <c r="N194" s="33">
        <v>4364695.04</v>
      </c>
      <c r="O194" s="33">
        <v>5023264</v>
      </c>
      <c r="P194" s="9">
        <v>24.81</v>
      </c>
      <c r="Q194" s="9">
        <v>26.44</v>
      </c>
      <c r="R194" s="9">
        <v>17.44</v>
      </c>
      <c r="S194" s="9">
        <v>34.95</v>
      </c>
      <c r="T194" s="32">
        <v>40.12</v>
      </c>
      <c r="U194" s="32">
        <v>27.83</v>
      </c>
      <c r="V194" s="32">
        <v>32.03</v>
      </c>
      <c r="W194" s="32">
        <v>96.64</v>
      </c>
      <c r="X194" s="32">
        <v>93.3</v>
      </c>
      <c r="Y194" s="32">
        <v>94.05</v>
      </c>
      <c r="Z194" s="32">
        <v>103.77</v>
      </c>
    </row>
    <row r="195" spans="1:26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258</v>
      </c>
      <c r="G195" s="56" t="s">
        <v>430</v>
      </c>
      <c r="H195" s="33">
        <v>35823684.58</v>
      </c>
      <c r="I195" s="33">
        <v>8035833.77</v>
      </c>
      <c r="J195" s="33">
        <v>17404869.81</v>
      </c>
      <c r="K195" s="33">
        <v>10382981</v>
      </c>
      <c r="L195" s="33">
        <v>8256808.99</v>
      </c>
      <c r="M195" s="33">
        <v>2763311.22</v>
      </c>
      <c r="N195" s="33">
        <v>2273995.77</v>
      </c>
      <c r="O195" s="33">
        <v>3219502</v>
      </c>
      <c r="P195" s="9">
        <v>23.04</v>
      </c>
      <c r="Q195" s="9">
        <v>34.38</v>
      </c>
      <c r="R195" s="9">
        <v>13.06</v>
      </c>
      <c r="S195" s="9">
        <v>31</v>
      </c>
      <c r="T195" s="32">
        <v>33.46</v>
      </c>
      <c r="U195" s="32">
        <v>27.54</v>
      </c>
      <c r="V195" s="32">
        <v>38.99</v>
      </c>
      <c r="W195" s="32">
        <v>112.64</v>
      </c>
      <c r="X195" s="32">
        <v>176.09</v>
      </c>
      <c r="Y195" s="32">
        <v>85.25</v>
      </c>
      <c r="Z195" s="32">
        <v>104.07</v>
      </c>
    </row>
    <row r="196" spans="1:26" ht="12.75">
      <c r="A196" s="34">
        <v>6</v>
      </c>
      <c r="B196" s="34">
        <v>12</v>
      </c>
      <c r="C196" s="34">
        <v>2</v>
      </c>
      <c r="D196" s="35">
        <v>3</v>
      </c>
      <c r="E196" s="36"/>
      <c r="F196" s="31" t="s">
        <v>258</v>
      </c>
      <c r="G196" s="56" t="s">
        <v>431</v>
      </c>
      <c r="H196" s="33">
        <v>33874334.59</v>
      </c>
      <c r="I196" s="33">
        <v>4879373</v>
      </c>
      <c r="J196" s="33">
        <v>17460378.59</v>
      </c>
      <c r="K196" s="33">
        <v>11534583</v>
      </c>
      <c r="L196" s="33">
        <v>7999418.2</v>
      </c>
      <c r="M196" s="33">
        <v>1789707.22</v>
      </c>
      <c r="N196" s="33">
        <v>2572695.98</v>
      </c>
      <c r="O196" s="33">
        <v>3637015</v>
      </c>
      <c r="P196" s="9">
        <v>23.61</v>
      </c>
      <c r="Q196" s="9">
        <v>36.67</v>
      </c>
      <c r="R196" s="9">
        <v>14.73</v>
      </c>
      <c r="S196" s="9">
        <v>31.53</v>
      </c>
      <c r="T196" s="32">
        <v>22.37</v>
      </c>
      <c r="U196" s="32">
        <v>32.16</v>
      </c>
      <c r="V196" s="32">
        <v>45.46</v>
      </c>
      <c r="W196" s="32">
        <v>103.32</v>
      </c>
      <c r="X196" s="32">
        <v>153.05</v>
      </c>
      <c r="Y196" s="32">
        <v>78.63</v>
      </c>
      <c r="Z196" s="32">
        <v>110.17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258</v>
      </c>
      <c r="G197" s="56" t="s">
        <v>432</v>
      </c>
      <c r="H197" s="33">
        <v>29098862.72</v>
      </c>
      <c r="I197" s="33">
        <v>13366436</v>
      </c>
      <c r="J197" s="33">
        <v>9492630.72</v>
      </c>
      <c r="K197" s="33">
        <v>6239796</v>
      </c>
      <c r="L197" s="33">
        <v>7192886.58</v>
      </c>
      <c r="M197" s="33">
        <v>3192052.95</v>
      </c>
      <c r="N197" s="33">
        <v>1925353.63</v>
      </c>
      <c r="O197" s="33">
        <v>2075480</v>
      </c>
      <c r="P197" s="9">
        <v>24.71</v>
      </c>
      <c r="Q197" s="9">
        <v>23.88</v>
      </c>
      <c r="R197" s="9">
        <v>20.28</v>
      </c>
      <c r="S197" s="9">
        <v>33.26</v>
      </c>
      <c r="T197" s="32">
        <v>44.37</v>
      </c>
      <c r="U197" s="32">
        <v>26.76</v>
      </c>
      <c r="V197" s="32">
        <v>28.85</v>
      </c>
      <c r="W197" s="32">
        <v>101.51</v>
      </c>
      <c r="X197" s="32">
        <v>107.92</v>
      </c>
      <c r="Y197" s="32">
        <v>91.32</v>
      </c>
      <c r="Z197" s="32">
        <v>102.76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258</v>
      </c>
      <c r="G198" s="56" t="s">
        <v>433</v>
      </c>
      <c r="H198" s="33">
        <v>33382218.76</v>
      </c>
      <c r="I198" s="33">
        <v>6751046</v>
      </c>
      <c r="J198" s="33">
        <v>14191426.76</v>
      </c>
      <c r="K198" s="33">
        <v>12439746</v>
      </c>
      <c r="L198" s="33">
        <v>8121544.8</v>
      </c>
      <c r="M198" s="33">
        <v>1667353.24</v>
      </c>
      <c r="N198" s="33">
        <v>2521807.56</v>
      </c>
      <c r="O198" s="33">
        <v>3932384</v>
      </c>
      <c r="P198" s="9">
        <v>24.32</v>
      </c>
      <c r="Q198" s="9">
        <v>24.69</v>
      </c>
      <c r="R198" s="9">
        <v>17.76</v>
      </c>
      <c r="S198" s="9">
        <v>31.61</v>
      </c>
      <c r="T198" s="32">
        <v>20.53</v>
      </c>
      <c r="U198" s="32">
        <v>31.05</v>
      </c>
      <c r="V198" s="32">
        <v>48.41</v>
      </c>
      <c r="W198" s="32">
        <v>99.49</v>
      </c>
      <c r="X198" s="32">
        <v>104.65</v>
      </c>
      <c r="Y198" s="32">
        <v>95.8</v>
      </c>
      <c r="Z198" s="32">
        <v>99.86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258</v>
      </c>
      <c r="G199" s="56" t="s">
        <v>434</v>
      </c>
      <c r="H199" s="33">
        <v>28187191.97</v>
      </c>
      <c r="I199" s="33">
        <v>7380528</v>
      </c>
      <c r="J199" s="33">
        <v>9665019.97</v>
      </c>
      <c r="K199" s="33">
        <v>11141644</v>
      </c>
      <c r="L199" s="33">
        <v>7921289.4</v>
      </c>
      <c r="M199" s="33">
        <v>2122659.34</v>
      </c>
      <c r="N199" s="33">
        <v>2156231.06</v>
      </c>
      <c r="O199" s="33">
        <v>3642399</v>
      </c>
      <c r="P199" s="9">
        <v>28.1</v>
      </c>
      <c r="Q199" s="9">
        <v>28.76</v>
      </c>
      <c r="R199" s="9">
        <v>22.3</v>
      </c>
      <c r="S199" s="9">
        <v>32.69</v>
      </c>
      <c r="T199" s="32">
        <v>26.79</v>
      </c>
      <c r="U199" s="32">
        <v>27.22</v>
      </c>
      <c r="V199" s="32">
        <v>45.98</v>
      </c>
      <c r="W199" s="32">
        <v>100.95</v>
      </c>
      <c r="X199" s="32">
        <v>103.32</v>
      </c>
      <c r="Y199" s="32">
        <v>90.52</v>
      </c>
      <c r="Z199" s="32">
        <v>106.8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258</v>
      </c>
      <c r="G200" s="56" t="s">
        <v>435</v>
      </c>
      <c r="H200" s="33">
        <v>28949810.24</v>
      </c>
      <c r="I200" s="33">
        <v>9098044</v>
      </c>
      <c r="J200" s="33">
        <v>11069566.24</v>
      </c>
      <c r="K200" s="33">
        <v>8782200</v>
      </c>
      <c r="L200" s="33">
        <v>7244783.34</v>
      </c>
      <c r="M200" s="33">
        <v>2011167.4</v>
      </c>
      <c r="N200" s="33">
        <v>2415377.94</v>
      </c>
      <c r="O200" s="33">
        <v>2818238</v>
      </c>
      <c r="P200" s="9">
        <v>25.02</v>
      </c>
      <c r="Q200" s="9">
        <v>22.1</v>
      </c>
      <c r="R200" s="9">
        <v>21.81</v>
      </c>
      <c r="S200" s="9">
        <v>32.09</v>
      </c>
      <c r="T200" s="32">
        <v>27.76</v>
      </c>
      <c r="U200" s="32">
        <v>33.33</v>
      </c>
      <c r="V200" s="32">
        <v>38.9</v>
      </c>
      <c r="W200" s="32">
        <v>110.46</v>
      </c>
      <c r="X200" s="32">
        <v>108.09</v>
      </c>
      <c r="Y200" s="32">
        <v>108.44</v>
      </c>
      <c r="Z200" s="32">
        <v>114.08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258</v>
      </c>
      <c r="G201" s="56" t="s">
        <v>436</v>
      </c>
      <c r="H201" s="33">
        <v>25944873.81</v>
      </c>
      <c r="I201" s="33">
        <v>9400750</v>
      </c>
      <c r="J201" s="33">
        <v>8995061.81</v>
      </c>
      <c r="K201" s="33">
        <v>7549062</v>
      </c>
      <c r="L201" s="33">
        <v>6274890.29</v>
      </c>
      <c r="M201" s="33">
        <v>2114211.71</v>
      </c>
      <c r="N201" s="33">
        <v>1528136.58</v>
      </c>
      <c r="O201" s="33">
        <v>2632542</v>
      </c>
      <c r="P201" s="9">
        <v>24.18</v>
      </c>
      <c r="Q201" s="9">
        <v>22.48</v>
      </c>
      <c r="R201" s="9">
        <v>16.98</v>
      </c>
      <c r="S201" s="9">
        <v>34.87</v>
      </c>
      <c r="T201" s="32">
        <v>33.69</v>
      </c>
      <c r="U201" s="32">
        <v>24.35</v>
      </c>
      <c r="V201" s="32">
        <v>41.95</v>
      </c>
      <c r="W201" s="32">
        <v>102.57</v>
      </c>
      <c r="X201" s="32">
        <v>106.47</v>
      </c>
      <c r="Y201" s="32">
        <v>90.19</v>
      </c>
      <c r="Z201" s="32">
        <v>108.01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258</v>
      </c>
      <c r="G202" s="56" t="s">
        <v>437</v>
      </c>
      <c r="H202" s="33">
        <v>79727934.6</v>
      </c>
      <c r="I202" s="33">
        <v>36940406.29</v>
      </c>
      <c r="J202" s="33">
        <v>25851673.31</v>
      </c>
      <c r="K202" s="33">
        <v>16935855</v>
      </c>
      <c r="L202" s="33">
        <v>21435627.85</v>
      </c>
      <c r="M202" s="33">
        <v>10041185.22</v>
      </c>
      <c r="N202" s="33">
        <v>5230597.63</v>
      </c>
      <c r="O202" s="33">
        <v>6163845</v>
      </c>
      <c r="P202" s="9">
        <v>26.88</v>
      </c>
      <c r="Q202" s="9">
        <v>27.18</v>
      </c>
      <c r="R202" s="9">
        <v>20.23</v>
      </c>
      <c r="S202" s="9">
        <v>36.39</v>
      </c>
      <c r="T202" s="32">
        <v>46.84</v>
      </c>
      <c r="U202" s="32">
        <v>24.4</v>
      </c>
      <c r="V202" s="32">
        <v>28.75</v>
      </c>
      <c r="W202" s="32">
        <v>100.66</v>
      </c>
      <c r="X202" s="32">
        <v>110.34</v>
      </c>
      <c r="Y202" s="32">
        <v>82.84</v>
      </c>
      <c r="Z202" s="32">
        <v>104.81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258</v>
      </c>
      <c r="G203" s="56" t="s">
        <v>438</v>
      </c>
      <c r="H203" s="33">
        <v>39825907.68</v>
      </c>
      <c r="I203" s="33">
        <v>7702825.25</v>
      </c>
      <c r="J203" s="33">
        <v>21485581.43</v>
      </c>
      <c r="K203" s="33">
        <v>10637501</v>
      </c>
      <c r="L203" s="33">
        <v>9126318.45</v>
      </c>
      <c r="M203" s="33">
        <v>3025267.65</v>
      </c>
      <c r="N203" s="33">
        <v>2695217.8</v>
      </c>
      <c r="O203" s="33">
        <v>3405833</v>
      </c>
      <c r="P203" s="9">
        <v>22.91</v>
      </c>
      <c r="Q203" s="9">
        <v>39.27</v>
      </c>
      <c r="R203" s="9">
        <v>12.54</v>
      </c>
      <c r="S203" s="9">
        <v>32.01</v>
      </c>
      <c r="T203" s="32">
        <v>33.14</v>
      </c>
      <c r="U203" s="32">
        <v>29.53</v>
      </c>
      <c r="V203" s="32">
        <v>37.31</v>
      </c>
      <c r="W203" s="32">
        <v>130.78</v>
      </c>
      <c r="X203" s="32">
        <v>195.57</v>
      </c>
      <c r="Y203" s="32">
        <v>123.82</v>
      </c>
      <c r="Z203" s="32">
        <v>104.64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258</v>
      </c>
      <c r="G204" s="56" t="s">
        <v>439</v>
      </c>
      <c r="H204" s="33">
        <v>46162506.05</v>
      </c>
      <c r="I204" s="33">
        <v>19258431.85</v>
      </c>
      <c r="J204" s="33">
        <v>19260657.2</v>
      </c>
      <c r="K204" s="33">
        <v>7643417</v>
      </c>
      <c r="L204" s="33">
        <v>11404251.6</v>
      </c>
      <c r="M204" s="33">
        <v>5560621.9</v>
      </c>
      <c r="N204" s="33">
        <v>2903854.7</v>
      </c>
      <c r="O204" s="33">
        <v>2939775</v>
      </c>
      <c r="P204" s="9">
        <v>24.7</v>
      </c>
      <c r="Q204" s="9">
        <v>28.87</v>
      </c>
      <c r="R204" s="9">
        <v>15.07</v>
      </c>
      <c r="S204" s="9">
        <v>38.46</v>
      </c>
      <c r="T204" s="32">
        <v>48.75</v>
      </c>
      <c r="U204" s="32">
        <v>25.46</v>
      </c>
      <c r="V204" s="32">
        <v>25.77</v>
      </c>
      <c r="W204" s="32">
        <v>113.42</v>
      </c>
      <c r="X204" s="32">
        <v>146.77</v>
      </c>
      <c r="Y204" s="32">
        <v>122.31</v>
      </c>
      <c r="Z204" s="32">
        <v>75.52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258</v>
      </c>
      <c r="G205" s="56" t="s">
        <v>440</v>
      </c>
      <c r="H205" s="33">
        <v>77062967.41</v>
      </c>
      <c r="I205" s="33">
        <v>20745345</v>
      </c>
      <c r="J205" s="33">
        <v>34123493.41</v>
      </c>
      <c r="K205" s="33">
        <v>22194129</v>
      </c>
      <c r="L205" s="33">
        <v>19075515.58</v>
      </c>
      <c r="M205" s="33">
        <v>5768140.71</v>
      </c>
      <c r="N205" s="33">
        <v>6020415.87</v>
      </c>
      <c r="O205" s="33">
        <v>7286959</v>
      </c>
      <c r="P205" s="9">
        <v>24.75</v>
      </c>
      <c r="Q205" s="9">
        <v>27.8</v>
      </c>
      <c r="R205" s="9">
        <v>17.64</v>
      </c>
      <c r="S205" s="9">
        <v>32.83</v>
      </c>
      <c r="T205" s="32">
        <v>30.23</v>
      </c>
      <c r="U205" s="32">
        <v>31.56</v>
      </c>
      <c r="V205" s="32">
        <v>38.2</v>
      </c>
      <c r="W205" s="32">
        <v>96.78</v>
      </c>
      <c r="X205" s="32">
        <v>100.81</v>
      </c>
      <c r="Y205" s="32">
        <v>84.88</v>
      </c>
      <c r="Z205" s="32">
        <v>105.67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258</v>
      </c>
      <c r="G206" s="56" t="s">
        <v>441</v>
      </c>
      <c r="H206" s="33">
        <v>25643856.97</v>
      </c>
      <c r="I206" s="33">
        <v>4994013</v>
      </c>
      <c r="J206" s="33">
        <v>12099241.97</v>
      </c>
      <c r="K206" s="33">
        <v>8550602</v>
      </c>
      <c r="L206" s="33">
        <v>6291317.96</v>
      </c>
      <c r="M206" s="33">
        <v>1350090.91</v>
      </c>
      <c r="N206" s="33">
        <v>2165749.05</v>
      </c>
      <c r="O206" s="33">
        <v>2775478</v>
      </c>
      <c r="P206" s="9">
        <v>24.53</v>
      </c>
      <c r="Q206" s="9">
        <v>27.03</v>
      </c>
      <c r="R206" s="9">
        <v>17.89</v>
      </c>
      <c r="S206" s="9">
        <v>32.45</v>
      </c>
      <c r="T206" s="32">
        <v>21.45</v>
      </c>
      <c r="U206" s="32">
        <v>34.42</v>
      </c>
      <c r="V206" s="32">
        <v>44.11</v>
      </c>
      <c r="W206" s="32">
        <v>109.13</v>
      </c>
      <c r="X206" s="32">
        <v>115.39</v>
      </c>
      <c r="Y206" s="32">
        <v>112.72</v>
      </c>
      <c r="Z206" s="32">
        <v>103.81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258</v>
      </c>
      <c r="G207" s="56" t="s">
        <v>442</v>
      </c>
      <c r="H207" s="33">
        <v>60334046.89</v>
      </c>
      <c r="I207" s="33">
        <v>22135318.15</v>
      </c>
      <c r="J207" s="33">
        <v>24187324.74</v>
      </c>
      <c r="K207" s="33">
        <v>14011404</v>
      </c>
      <c r="L207" s="33">
        <v>15650168.24</v>
      </c>
      <c r="M207" s="33">
        <v>6110185.65</v>
      </c>
      <c r="N207" s="33">
        <v>4642185.59</v>
      </c>
      <c r="O207" s="33">
        <v>4897797</v>
      </c>
      <c r="P207" s="9">
        <v>25.93</v>
      </c>
      <c r="Q207" s="9">
        <v>27.6</v>
      </c>
      <c r="R207" s="9">
        <v>19.19</v>
      </c>
      <c r="S207" s="9">
        <v>34.95</v>
      </c>
      <c r="T207" s="32">
        <v>39.04</v>
      </c>
      <c r="U207" s="32">
        <v>29.66</v>
      </c>
      <c r="V207" s="32">
        <v>31.29</v>
      </c>
      <c r="W207" s="32">
        <v>96.33</v>
      </c>
      <c r="X207" s="32">
        <v>92.94</v>
      </c>
      <c r="Y207" s="32">
        <v>92.04</v>
      </c>
      <c r="Z207" s="32">
        <v>105.81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258</v>
      </c>
      <c r="G208" s="56" t="s">
        <v>443</v>
      </c>
      <c r="H208" s="33">
        <v>59658836.62</v>
      </c>
      <c r="I208" s="33">
        <v>13162942</v>
      </c>
      <c r="J208" s="33">
        <v>33595612.62</v>
      </c>
      <c r="K208" s="33">
        <v>12900282</v>
      </c>
      <c r="L208" s="33">
        <v>11116637.01</v>
      </c>
      <c r="M208" s="33">
        <v>3866442.98</v>
      </c>
      <c r="N208" s="33">
        <v>3001130.03</v>
      </c>
      <c r="O208" s="33">
        <v>4249064</v>
      </c>
      <c r="P208" s="9">
        <v>18.63</v>
      </c>
      <c r="Q208" s="9">
        <v>29.37</v>
      </c>
      <c r="R208" s="9">
        <v>8.93</v>
      </c>
      <c r="S208" s="9">
        <v>32.93</v>
      </c>
      <c r="T208" s="32">
        <v>34.78</v>
      </c>
      <c r="U208" s="32">
        <v>26.99</v>
      </c>
      <c r="V208" s="32">
        <v>38.22</v>
      </c>
      <c r="W208" s="32">
        <v>75.98</v>
      </c>
      <c r="X208" s="32">
        <v>74.83</v>
      </c>
      <c r="Y208" s="32">
        <v>55.71</v>
      </c>
      <c r="Z208" s="32">
        <v>104.22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258</v>
      </c>
      <c r="G209" s="56" t="s">
        <v>444</v>
      </c>
      <c r="H209" s="33">
        <v>63895195</v>
      </c>
      <c r="I209" s="33">
        <v>18217246.82</v>
      </c>
      <c r="J209" s="33">
        <v>28463409.18</v>
      </c>
      <c r="K209" s="33">
        <v>17214539</v>
      </c>
      <c r="L209" s="33">
        <v>14336280.3</v>
      </c>
      <c r="M209" s="33">
        <v>4865518.69</v>
      </c>
      <c r="N209" s="33">
        <v>3855483.61</v>
      </c>
      <c r="O209" s="33">
        <v>5615278</v>
      </c>
      <c r="P209" s="9">
        <v>22.43</v>
      </c>
      <c r="Q209" s="9">
        <v>26.7</v>
      </c>
      <c r="R209" s="9">
        <v>13.54</v>
      </c>
      <c r="S209" s="9">
        <v>32.61</v>
      </c>
      <c r="T209" s="32">
        <v>33.93</v>
      </c>
      <c r="U209" s="32">
        <v>26.89</v>
      </c>
      <c r="V209" s="32">
        <v>39.16</v>
      </c>
      <c r="W209" s="32">
        <v>103.26</v>
      </c>
      <c r="X209" s="32">
        <v>110.92</v>
      </c>
      <c r="Y209" s="32">
        <v>92.71</v>
      </c>
      <c r="Z209" s="32">
        <v>105.19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258</v>
      </c>
      <c r="G210" s="56" t="s">
        <v>445</v>
      </c>
      <c r="H210" s="33">
        <v>29075714.41</v>
      </c>
      <c r="I210" s="33">
        <v>7166498</v>
      </c>
      <c r="J210" s="33">
        <v>13163631.41</v>
      </c>
      <c r="K210" s="33">
        <v>8745585</v>
      </c>
      <c r="L210" s="33">
        <v>6769880.67</v>
      </c>
      <c r="M210" s="33">
        <v>1705951.14</v>
      </c>
      <c r="N210" s="33">
        <v>2290742.53</v>
      </c>
      <c r="O210" s="33">
        <v>2773187</v>
      </c>
      <c r="P210" s="9">
        <v>23.28</v>
      </c>
      <c r="Q210" s="9">
        <v>23.8</v>
      </c>
      <c r="R210" s="9">
        <v>17.4</v>
      </c>
      <c r="S210" s="9">
        <v>31.7</v>
      </c>
      <c r="T210" s="32">
        <v>25.19</v>
      </c>
      <c r="U210" s="32">
        <v>33.83</v>
      </c>
      <c r="V210" s="32">
        <v>40.96</v>
      </c>
      <c r="W210" s="32">
        <v>103.42</v>
      </c>
      <c r="X210" s="32">
        <v>92.97</v>
      </c>
      <c r="Y210" s="32">
        <v>109.68</v>
      </c>
      <c r="Z210" s="32">
        <v>105.74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258</v>
      </c>
      <c r="G211" s="56" t="s">
        <v>446</v>
      </c>
      <c r="H211" s="33">
        <v>87881423.42</v>
      </c>
      <c r="I211" s="33">
        <v>31979300.69</v>
      </c>
      <c r="J211" s="33">
        <v>34355229.73</v>
      </c>
      <c r="K211" s="33">
        <v>21546893</v>
      </c>
      <c r="L211" s="33">
        <v>23843000.18</v>
      </c>
      <c r="M211" s="33">
        <v>9184093.92</v>
      </c>
      <c r="N211" s="33">
        <v>7288993.26</v>
      </c>
      <c r="O211" s="33">
        <v>7369913</v>
      </c>
      <c r="P211" s="9">
        <v>27.13</v>
      </c>
      <c r="Q211" s="9">
        <v>28.71</v>
      </c>
      <c r="R211" s="9">
        <v>21.21</v>
      </c>
      <c r="S211" s="9">
        <v>34.2</v>
      </c>
      <c r="T211" s="32">
        <v>38.51</v>
      </c>
      <c r="U211" s="32">
        <v>30.57</v>
      </c>
      <c r="V211" s="32">
        <v>30.91</v>
      </c>
      <c r="W211" s="32">
        <v>111.05</v>
      </c>
      <c r="X211" s="32">
        <v>130</v>
      </c>
      <c r="Y211" s="32">
        <v>100.32</v>
      </c>
      <c r="Z211" s="32">
        <v>103.24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258</v>
      </c>
      <c r="G212" s="56" t="s">
        <v>447</v>
      </c>
      <c r="H212" s="33">
        <v>29686839.02</v>
      </c>
      <c r="I212" s="33">
        <v>6562914.82</v>
      </c>
      <c r="J212" s="33">
        <v>12163901.2</v>
      </c>
      <c r="K212" s="33">
        <v>10960023</v>
      </c>
      <c r="L212" s="33">
        <v>7984402.47</v>
      </c>
      <c r="M212" s="33">
        <v>1988855.19</v>
      </c>
      <c r="N212" s="33">
        <v>2579603.28</v>
      </c>
      <c r="O212" s="33">
        <v>3415944</v>
      </c>
      <c r="P212" s="9">
        <v>26.89</v>
      </c>
      <c r="Q212" s="9">
        <v>30.3</v>
      </c>
      <c r="R212" s="9">
        <v>21.2</v>
      </c>
      <c r="S212" s="9">
        <v>31.16</v>
      </c>
      <c r="T212" s="32">
        <v>24.9</v>
      </c>
      <c r="U212" s="32">
        <v>32.3</v>
      </c>
      <c r="V212" s="32">
        <v>42.78</v>
      </c>
      <c r="W212" s="32">
        <v>105.77</v>
      </c>
      <c r="X212" s="32">
        <v>118.8</v>
      </c>
      <c r="Y212" s="32">
        <v>96.03</v>
      </c>
      <c r="Z212" s="32">
        <v>107.13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258</v>
      </c>
      <c r="G213" s="56" t="s">
        <v>448</v>
      </c>
      <c r="H213" s="33">
        <v>40733317.36</v>
      </c>
      <c r="I213" s="33">
        <v>14806393</v>
      </c>
      <c r="J213" s="33">
        <v>14092221.36</v>
      </c>
      <c r="K213" s="33">
        <v>11834703</v>
      </c>
      <c r="L213" s="33">
        <v>10963381.58</v>
      </c>
      <c r="M213" s="33">
        <v>3670002.26</v>
      </c>
      <c r="N213" s="33">
        <v>3434878.32</v>
      </c>
      <c r="O213" s="33">
        <v>3858501</v>
      </c>
      <c r="P213" s="9">
        <v>26.91</v>
      </c>
      <c r="Q213" s="9">
        <v>24.78</v>
      </c>
      <c r="R213" s="9">
        <v>24.37</v>
      </c>
      <c r="S213" s="9">
        <v>32.6</v>
      </c>
      <c r="T213" s="32">
        <v>33.47</v>
      </c>
      <c r="U213" s="32">
        <v>31.33</v>
      </c>
      <c r="V213" s="32">
        <v>35.19</v>
      </c>
      <c r="W213" s="32">
        <v>100.78</v>
      </c>
      <c r="X213" s="32">
        <v>94.72</v>
      </c>
      <c r="Y213" s="32">
        <v>102.4</v>
      </c>
      <c r="Z213" s="32">
        <v>105.75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258</v>
      </c>
      <c r="G214" s="56" t="s">
        <v>449</v>
      </c>
      <c r="H214" s="33">
        <v>32803648.77</v>
      </c>
      <c r="I214" s="33">
        <v>9535201.54</v>
      </c>
      <c r="J214" s="33">
        <v>13315415.23</v>
      </c>
      <c r="K214" s="33">
        <v>9953032</v>
      </c>
      <c r="L214" s="33">
        <v>8704522.88</v>
      </c>
      <c r="M214" s="33">
        <v>2921682.44</v>
      </c>
      <c r="N214" s="33">
        <v>2485544.44</v>
      </c>
      <c r="O214" s="33">
        <v>3297296</v>
      </c>
      <c r="P214" s="9">
        <v>26.53</v>
      </c>
      <c r="Q214" s="9">
        <v>30.64</v>
      </c>
      <c r="R214" s="9">
        <v>18.66</v>
      </c>
      <c r="S214" s="9">
        <v>33.12</v>
      </c>
      <c r="T214" s="32">
        <v>33.56</v>
      </c>
      <c r="U214" s="32">
        <v>28.55</v>
      </c>
      <c r="V214" s="32">
        <v>37.88</v>
      </c>
      <c r="W214" s="32">
        <v>115.23</v>
      </c>
      <c r="X214" s="32">
        <v>140.75</v>
      </c>
      <c r="Y214" s="32">
        <v>107.7</v>
      </c>
      <c r="Z214" s="32">
        <v>104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258</v>
      </c>
      <c r="G215" s="56" t="s">
        <v>450</v>
      </c>
      <c r="H215" s="33">
        <v>25711619.31</v>
      </c>
      <c r="I215" s="33">
        <v>8043409.5</v>
      </c>
      <c r="J215" s="33">
        <v>10082873.81</v>
      </c>
      <c r="K215" s="33">
        <v>7585336</v>
      </c>
      <c r="L215" s="33">
        <v>6641510.86</v>
      </c>
      <c r="M215" s="33">
        <v>2036898.26</v>
      </c>
      <c r="N215" s="33">
        <v>2144260.6</v>
      </c>
      <c r="O215" s="33">
        <v>2460352</v>
      </c>
      <c r="P215" s="9">
        <v>25.83</v>
      </c>
      <c r="Q215" s="9">
        <v>25.32</v>
      </c>
      <c r="R215" s="9">
        <v>21.26</v>
      </c>
      <c r="S215" s="9">
        <v>32.43</v>
      </c>
      <c r="T215" s="32">
        <v>30.66</v>
      </c>
      <c r="U215" s="32">
        <v>32.28</v>
      </c>
      <c r="V215" s="32">
        <v>37.04</v>
      </c>
      <c r="W215" s="32">
        <v>108.56</v>
      </c>
      <c r="X215" s="32">
        <v>103.42</v>
      </c>
      <c r="Y215" s="32">
        <v>117.39</v>
      </c>
      <c r="Z215" s="32">
        <v>105.96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258</v>
      </c>
      <c r="G216" s="56" t="s">
        <v>451</v>
      </c>
      <c r="H216" s="33">
        <v>40691798.04</v>
      </c>
      <c r="I216" s="33">
        <v>7514711.47</v>
      </c>
      <c r="J216" s="33">
        <v>18715753.57</v>
      </c>
      <c r="K216" s="33">
        <v>14461333</v>
      </c>
      <c r="L216" s="33">
        <v>10066962.26</v>
      </c>
      <c r="M216" s="33">
        <v>1695690</v>
      </c>
      <c r="N216" s="33">
        <v>3765375.26</v>
      </c>
      <c r="O216" s="33">
        <v>4605897</v>
      </c>
      <c r="P216" s="9">
        <v>24.73</v>
      </c>
      <c r="Q216" s="9">
        <v>22.56</v>
      </c>
      <c r="R216" s="9">
        <v>20.11</v>
      </c>
      <c r="S216" s="9">
        <v>31.84</v>
      </c>
      <c r="T216" s="32">
        <v>16.84</v>
      </c>
      <c r="U216" s="32">
        <v>37.4</v>
      </c>
      <c r="V216" s="32">
        <v>45.75</v>
      </c>
      <c r="W216" s="32">
        <v>112.83</v>
      </c>
      <c r="X216" s="32">
        <v>97.98</v>
      </c>
      <c r="Y216" s="32">
        <v>132.92</v>
      </c>
      <c r="Z216" s="32">
        <v>105.67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258</v>
      </c>
      <c r="G217" s="56" t="s">
        <v>452</v>
      </c>
      <c r="H217" s="33">
        <v>26369599.23</v>
      </c>
      <c r="I217" s="33">
        <v>11522524.14</v>
      </c>
      <c r="J217" s="33">
        <v>7482996.09</v>
      </c>
      <c r="K217" s="33">
        <v>7364079</v>
      </c>
      <c r="L217" s="33">
        <v>7567098.33</v>
      </c>
      <c r="M217" s="33">
        <v>3033416.48</v>
      </c>
      <c r="N217" s="33">
        <v>2005492.85</v>
      </c>
      <c r="O217" s="33">
        <v>2528189</v>
      </c>
      <c r="P217" s="9">
        <v>28.69</v>
      </c>
      <c r="Q217" s="9">
        <v>26.32</v>
      </c>
      <c r="R217" s="9">
        <v>26.8</v>
      </c>
      <c r="S217" s="9">
        <v>34.33</v>
      </c>
      <c r="T217" s="32">
        <v>40.08</v>
      </c>
      <c r="U217" s="32">
        <v>26.5</v>
      </c>
      <c r="V217" s="32">
        <v>33.41</v>
      </c>
      <c r="W217" s="32">
        <v>109.93</v>
      </c>
      <c r="X217" s="32">
        <v>112.77</v>
      </c>
      <c r="Y217" s="32">
        <v>107.94</v>
      </c>
      <c r="Z217" s="32">
        <v>108.23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453</v>
      </c>
      <c r="G218" s="56" t="s">
        <v>454</v>
      </c>
      <c r="H218" s="33">
        <v>314584538.17</v>
      </c>
      <c r="I218" s="33">
        <v>113260579</v>
      </c>
      <c r="J218" s="33">
        <v>96205223.17</v>
      </c>
      <c r="K218" s="33">
        <v>105118736</v>
      </c>
      <c r="L218" s="33">
        <v>91580446.42</v>
      </c>
      <c r="M218" s="33">
        <v>31532022.08</v>
      </c>
      <c r="N218" s="33">
        <v>21586454.34</v>
      </c>
      <c r="O218" s="33">
        <v>38461970</v>
      </c>
      <c r="P218" s="9">
        <v>29.11</v>
      </c>
      <c r="Q218" s="9">
        <v>27.84</v>
      </c>
      <c r="R218" s="9">
        <v>22.43</v>
      </c>
      <c r="S218" s="9">
        <v>36.58</v>
      </c>
      <c r="T218" s="32">
        <v>34.43</v>
      </c>
      <c r="U218" s="32">
        <v>23.57</v>
      </c>
      <c r="V218" s="32">
        <v>41.99</v>
      </c>
      <c r="W218" s="32">
        <v>107.69</v>
      </c>
      <c r="X218" s="32">
        <v>115.54</v>
      </c>
      <c r="Y218" s="32">
        <v>101.99</v>
      </c>
      <c r="Z218" s="32">
        <v>105.13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453</v>
      </c>
      <c r="G219" s="56" t="s">
        <v>455</v>
      </c>
      <c r="H219" s="33">
        <v>366189680.14</v>
      </c>
      <c r="I219" s="33">
        <v>143621051.45</v>
      </c>
      <c r="J219" s="33">
        <v>109915622.69</v>
      </c>
      <c r="K219" s="33">
        <v>112653006</v>
      </c>
      <c r="L219" s="33">
        <v>96400303.98</v>
      </c>
      <c r="M219" s="33">
        <v>34703685.43</v>
      </c>
      <c r="N219" s="33">
        <v>20337962.55</v>
      </c>
      <c r="O219" s="33">
        <v>41358656</v>
      </c>
      <c r="P219" s="9">
        <v>26.32</v>
      </c>
      <c r="Q219" s="9">
        <v>24.16</v>
      </c>
      <c r="R219" s="9">
        <v>18.5</v>
      </c>
      <c r="S219" s="9">
        <v>36.71</v>
      </c>
      <c r="T219" s="32">
        <v>35.99</v>
      </c>
      <c r="U219" s="32">
        <v>21.09</v>
      </c>
      <c r="V219" s="32">
        <v>42.9</v>
      </c>
      <c r="W219" s="32">
        <v>107.2</v>
      </c>
      <c r="X219" s="32">
        <v>118.28</v>
      </c>
      <c r="Y219" s="32">
        <v>97.85</v>
      </c>
      <c r="Z219" s="32">
        <v>103.9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453</v>
      </c>
      <c r="G220" s="56" t="s">
        <v>456</v>
      </c>
      <c r="H220" s="33">
        <v>2215333560.34</v>
      </c>
      <c r="I220" s="33">
        <v>1132097397</v>
      </c>
      <c r="J220" s="33">
        <v>654888646.34</v>
      </c>
      <c r="K220" s="33">
        <v>428347517</v>
      </c>
      <c r="L220" s="33">
        <v>587535672.85</v>
      </c>
      <c r="M220" s="33">
        <v>276740821.13</v>
      </c>
      <c r="N220" s="33">
        <v>147213478.72</v>
      </c>
      <c r="O220" s="33">
        <v>163581373</v>
      </c>
      <c r="P220" s="9">
        <v>26.52</v>
      </c>
      <c r="Q220" s="9">
        <v>24.44</v>
      </c>
      <c r="R220" s="9">
        <v>22.47</v>
      </c>
      <c r="S220" s="9">
        <v>38.18</v>
      </c>
      <c r="T220" s="32">
        <v>47.1</v>
      </c>
      <c r="U220" s="32">
        <v>25.05</v>
      </c>
      <c r="V220" s="32">
        <v>27.84</v>
      </c>
      <c r="W220" s="32">
        <v>102.33</v>
      </c>
      <c r="X220" s="32">
        <v>105.66</v>
      </c>
      <c r="Y220" s="32">
        <v>96.42</v>
      </c>
      <c r="Z220" s="32">
        <v>102.51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453</v>
      </c>
      <c r="G221" s="56" t="s">
        <v>457</v>
      </c>
      <c r="H221" s="33">
        <v>443580861.96</v>
      </c>
      <c r="I221" s="33">
        <v>157419982</v>
      </c>
      <c r="J221" s="33">
        <v>148433585.96</v>
      </c>
      <c r="K221" s="33">
        <v>137727294</v>
      </c>
      <c r="L221" s="33">
        <v>115123939.42</v>
      </c>
      <c r="M221" s="33">
        <v>40435288.01</v>
      </c>
      <c r="N221" s="33">
        <v>23834454.41</v>
      </c>
      <c r="O221" s="33">
        <v>50854197</v>
      </c>
      <c r="P221" s="9">
        <v>25.95</v>
      </c>
      <c r="Q221" s="9">
        <v>25.68</v>
      </c>
      <c r="R221" s="9">
        <v>16.05</v>
      </c>
      <c r="S221" s="9">
        <v>36.92</v>
      </c>
      <c r="T221" s="32">
        <v>35.12</v>
      </c>
      <c r="U221" s="32">
        <v>20.7</v>
      </c>
      <c r="V221" s="32">
        <v>44.17</v>
      </c>
      <c r="W221" s="32">
        <v>101.17</v>
      </c>
      <c r="X221" s="32">
        <v>105.22</v>
      </c>
      <c r="Y221" s="32">
        <v>94.8</v>
      </c>
      <c r="Z221" s="32">
        <v>101.25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458</v>
      </c>
      <c r="G222" s="56" t="s">
        <v>459</v>
      </c>
      <c r="H222" s="33">
        <v>120876453.28</v>
      </c>
      <c r="I222" s="33">
        <v>34095030.32</v>
      </c>
      <c r="J222" s="33">
        <v>48156359.96</v>
      </c>
      <c r="K222" s="33">
        <v>38625063</v>
      </c>
      <c r="L222" s="33">
        <v>25837448.08</v>
      </c>
      <c r="M222" s="33">
        <v>8299999.64</v>
      </c>
      <c r="N222" s="33">
        <v>5605838.44</v>
      </c>
      <c r="O222" s="33">
        <v>11931610</v>
      </c>
      <c r="P222" s="9">
        <v>21.37</v>
      </c>
      <c r="Q222" s="9">
        <v>24.34</v>
      </c>
      <c r="R222" s="9">
        <v>11.64</v>
      </c>
      <c r="S222" s="9">
        <v>30.89</v>
      </c>
      <c r="T222" s="32">
        <v>32.12</v>
      </c>
      <c r="U222" s="32">
        <v>21.69</v>
      </c>
      <c r="V222" s="32">
        <v>46.17</v>
      </c>
      <c r="W222" s="32">
        <v>115.72</v>
      </c>
      <c r="X222" s="32">
        <v>111.19</v>
      </c>
      <c r="Y222" s="32">
        <v>151.33</v>
      </c>
      <c r="Z222" s="32">
        <v>106.94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458</v>
      </c>
      <c r="G223" s="56" t="s">
        <v>460</v>
      </c>
      <c r="H223" s="33">
        <v>113787152</v>
      </c>
      <c r="I223" s="33">
        <v>27031976</v>
      </c>
      <c r="J223" s="33">
        <v>38436311</v>
      </c>
      <c r="K223" s="33">
        <v>48318865</v>
      </c>
      <c r="L223" s="33">
        <v>27841152.52</v>
      </c>
      <c r="M223" s="33">
        <v>6961967.08</v>
      </c>
      <c r="N223" s="33">
        <v>4424079.44</v>
      </c>
      <c r="O223" s="33">
        <v>16455106</v>
      </c>
      <c r="P223" s="9">
        <v>24.46</v>
      </c>
      <c r="Q223" s="9">
        <v>25.75</v>
      </c>
      <c r="R223" s="9">
        <v>11.51</v>
      </c>
      <c r="S223" s="9">
        <v>34.05</v>
      </c>
      <c r="T223" s="32">
        <v>25</v>
      </c>
      <c r="U223" s="32">
        <v>15.89</v>
      </c>
      <c r="V223" s="32">
        <v>59.1</v>
      </c>
      <c r="W223" s="32">
        <v>104.05</v>
      </c>
      <c r="X223" s="32">
        <v>117.25</v>
      </c>
      <c r="Y223" s="32">
        <v>106.18</v>
      </c>
      <c r="Z223" s="32">
        <v>98.81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458</v>
      </c>
      <c r="G224" s="56" t="s">
        <v>461</v>
      </c>
      <c r="H224" s="33">
        <v>79551545.73</v>
      </c>
      <c r="I224" s="33">
        <v>21821715.84</v>
      </c>
      <c r="J224" s="33">
        <v>31089867.89</v>
      </c>
      <c r="K224" s="33">
        <v>26639962</v>
      </c>
      <c r="L224" s="33">
        <v>17332577.23</v>
      </c>
      <c r="M224" s="33">
        <v>5975475.36</v>
      </c>
      <c r="N224" s="33">
        <v>3685048.87</v>
      </c>
      <c r="O224" s="33">
        <v>7672053</v>
      </c>
      <c r="P224" s="9">
        <v>21.78</v>
      </c>
      <c r="Q224" s="9">
        <v>27.38</v>
      </c>
      <c r="R224" s="9">
        <v>11.85</v>
      </c>
      <c r="S224" s="9">
        <v>28.79</v>
      </c>
      <c r="T224" s="32">
        <v>34.47</v>
      </c>
      <c r="U224" s="32">
        <v>21.26</v>
      </c>
      <c r="V224" s="32">
        <v>44.26</v>
      </c>
      <c r="W224" s="32">
        <v>101.65</v>
      </c>
      <c r="X224" s="32">
        <v>110.45</v>
      </c>
      <c r="Y224" s="32">
        <v>80.81</v>
      </c>
      <c r="Z224" s="32">
        <v>108.36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458</v>
      </c>
      <c r="G225" s="56" t="s">
        <v>462</v>
      </c>
      <c r="H225" s="33">
        <v>87885199.94</v>
      </c>
      <c r="I225" s="33">
        <v>11783645.48</v>
      </c>
      <c r="J225" s="33">
        <v>40750475.46</v>
      </c>
      <c r="K225" s="33">
        <v>35351079</v>
      </c>
      <c r="L225" s="33">
        <v>19640688.46</v>
      </c>
      <c r="M225" s="33">
        <v>3704667.78</v>
      </c>
      <c r="N225" s="33">
        <v>4368077.68</v>
      </c>
      <c r="O225" s="33">
        <v>11567943</v>
      </c>
      <c r="P225" s="9">
        <v>22.34</v>
      </c>
      <c r="Q225" s="9">
        <v>31.43</v>
      </c>
      <c r="R225" s="9">
        <v>10.71</v>
      </c>
      <c r="S225" s="9">
        <v>32.72</v>
      </c>
      <c r="T225" s="32">
        <v>18.86</v>
      </c>
      <c r="U225" s="32">
        <v>22.23</v>
      </c>
      <c r="V225" s="32">
        <v>58.89</v>
      </c>
      <c r="W225" s="32">
        <v>112.85</v>
      </c>
      <c r="X225" s="32">
        <v>101.42</v>
      </c>
      <c r="Y225" s="32">
        <v>173.49</v>
      </c>
      <c r="Z225" s="32">
        <v>102.98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458</v>
      </c>
      <c r="G226" s="56" t="s">
        <v>463</v>
      </c>
      <c r="H226" s="33">
        <v>50629190.73</v>
      </c>
      <c r="I226" s="33">
        <v>14716624.72</v>
      </c>
      <c r="J226" s="33">
        <v>16281655.01</v>
      </c>
      <c r="K226" s="33">
        <v>19630911</v>
      </c>
      <c r="L226" s="33">
        <v>14441729.41</v>
      </c>
      <c r="M226" s="33">
        <v>3868953.05</v>
      </c>
      <c r="N226" s="33">
        <v>4003441.36</v>
      </c>
      <c r="O226" s="33">
        <v>6569335</v>
      </c>
      <c r="P226" s="9">
        <v>28.52</v>
      </c>
      <c r="Q226" s="9">
        <v>26.28</v>
      </c>
      <c r="R226" s="9">
        <v>24.58</v>
      </c>
      <c r="S226" s="9">
        <v>33.46</v>
      </c>
      <c r="T226" s="32">
        <v>26.79</v>
      </c>
      <c r="U226" s="32">
        <v>27.72</v>
      </c>
      <c r="V226" s="32">
        <v>45.48</v>
      </c>
      <c r="W226" s="32">
        <v>101.13</v>
      </c>
      <c r="X226" s="32">
        <v>71.28</v>
      </c>
      <c r="Y226" s="32">
        <v>160.05</v>
      </c>
      <c r="Z226" s="32">
        <v>103.44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458</v>
      </c>
      <c r="G227" s="56" t="s">
        <v>464</v>
      </c>
      <c r="H227" s="33">
        <v>98187535.38</v>
      </c>
      <c r="I227" s="33">
        <v>28950599.88</v>
      </c>
      <c r="J227" s="33">
        <v>38296035.5</v>
      </c>
      <c r="K227" s="33">
        <v>30940900</v>
      </c>
      <c r="L227" s="33">
        <v>21979513</v>
      </c>
      <c r="M227" s="33">
        <v>7418499.26</v>
      </c>
      <c r="N227" s="33">
        <v>4960216.74</v>
      </c>
      <c r="O227" s="33">
        <v>9600797</v>
      </c>
      <c r="P227" s="9">
        <v>22.38</v>
      </c>
      <c r="Q227" s="9">
        <v>25.62</v>
      </c>
      <c r="R227" s="9">
        <v>12.95</v>
      </c>
      <c r="S227" s="9">
        <v>31.02</v>
      </c>
      <c r="T227" s="32">
        <v>33.75</v>
      </c>
      <c r="U227" s="32">
        <v>22.56</v>
      </c>
      <c r="V227" s="32">
        <v>43.68</v>
      </c>
      <c r="W227" s="32">
        <v>109.69</v>
      </c>
      <c r="X227" s="32">
        <v>112.37</v>
      </c>
      <c r="Y227" s="32">
        <v>122.91</v>
      </c>
      <c r="Z227" s="32">
        <v>102.14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458</v>
      </c>
      <c r="G228" s="56" t="s">
        <v>465</v>
      </c>
      <c r="H228" s="33">
        <v>118902258.12</v>
      </c>
      <c r="I228" s="33">
        <v>31129283.81</v>
      </c>
      <c r="J228" s="33">
        <v>41861496.31</v>
      </c>
      <c r="K228" s="33">
        <v>45911478</v>
      </c>
      <c r="L228" s="33">
        <v>28320980.2</v>
      </c>
      <c r="M228" s="33">
        <v>7466286.68</v>
      </c>
      <c r="N228" s="33">
        <v>5159958.52</v>
      </c>
      <c r="O228" s="33">
        <v>15694735</v>
      </c>
      <c r="P228" s="9">
        <v>23.81</v>
      </c>
      <c r="Q228" s="9">
        <v>23.98</v>
      </c>
      <c r="R228" s="9">
        <v>12.32</v>
      </c>
      <c r="S228" s="9">
        <v>34.18</v>
      </c>
      <c r="T228" s="32">
        <v>26.36</v>
      </c>
      <c r="U228" s="32">
        <v>18.21</v>
      </c>
      <c r="V228" s="32">
        <v>55.41</v>
      </c>
      <c r="W228" s="32">
        <v>108.57</v>
      </c>
      <c r="X228" s="32">
        <v>113.51</v>
      </c>
      <c r="Y228" s="32">
        <v>131.51</v>
      </c>
      <c r="Z228" s="32">
        <v>100.71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458</v>
      </c>
      <c r="G229" s="56" t="s">
        <v>466</v>
      </c>
      <c r="H229" s="33">
        <v>85083588</v>
      </c>
      <c r="I229" s="33">
        <v>22913760</v>
      </c>
      <c r="J229" s="33">
        <v>28654896</v>
      </c>
      <c r="K229" s="33">
        <v>33514932</v>
      </c>
      <c r="L229" s="33">
        <v>21472475.89</v>
      </c>
      <c r="M229" s="33">
        <v>6246293.86</v>
      </c>
      <c r="N229" s="33">
        <v>4227013.03</v>
      </c>
      <c r="O229" s="33">
        <v>10999169</v>
      </c>
      <c r="P229" s="9">
        <v>25.23</v>
      </c>
      <c r="Q229" s="9">
        <v>27.26</v>
      </c>
      <c r="R229" s="9">
        <v>14.75</v>
      </c>
      <c r="S229" s="9">
        <v>32.81</v>
      </c>
      <c r="T229" s="32">
        <v>29.08</v>
      </c>
      <c r="U229" s="32">
        <v>19.68</v>
      </c>
      <c r="V229" s="32">
        <v>51.22</v>
      </c>
      <c r="W229" s="32">
        <v>108.44</v>
      </c>
      <c r="X229" s="32">
        <v>114.98</v>
      </c>
      <c r="Y229" s="32">
        <v>112.91</v>
      </c>
      <c r="Z229" s="32">
        <v>103.53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458</v>
      </c>
      <c r="G230" s="56" t="s">
        <v>467</v>
      </c>
      <c r="H230" s="33">
        <v>131004512.36</v>
      </c>
      <c r="I230" s="33">
        <v>50627310.62</v>
      </c>
      <c r="J230" s="33">
        <v>33658089.74</v>
      </c>
      <c r="K230" s="33">
        <v>46719112</v>
      </c>
      <c r="L230" s="33">
        <v>39053043.13</v>
      </c>
      <c r="M230" s="33">
        <v>15922303.45</v>
      </c>
      <c r="N230" s="33">
        <v>6985301.68</v>
      </c>
      <c r="O230" s="33">
        <v>16145438</v>
      </c>
      <c r="P230" s="9">
        <v>29.81</v>
      </c>
      <c r="Q230" s="9">
        <v>31.45</v>
      </c>
      <c r="R230" s="9">
        <v>20.75</v>
      </c>
      <c r="S230" s="9">
        <v>34.55</v>
      </c>
      <c r="T230" s="32">
        <v>40.77</v>
      </c>
      <c r="U230" s="32">
        <v>17.88</v>
      </c>
      <c r="V230" s="32">
        <v>41.34</v>
      </c>
      <c r="W230" s="32">
        <v>116.64</v>
      </c>
      <c r="X230" s="32">
        <v>118.33</v>
      </c>
      <c r="Y230" s="32">
        <v>168.1</v>
      </c>
      <c r="Z230" s="32">
        <v>101.73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458</v>
      </c>
      <c r="G231" s="56" t="s">
        <v>468</v>
      </c>
      <c r="H231" s="33">
        <v>59067273</v>
      </c>
      <c r="I231" s="33">
        <v>20906025</v>
      </c>
      <c r="J231" s="33">
        <v>16212738</v>
      </c>
      <c r="K231" s="33">
        <v>21948510</v>
      </c>
      <c r="L231" s="33">
        <v>14888708.58</v>
      </c>
      <c r="M231" s="33">
        <v>4445943.55</v>
      </c>
      <c r="N231" s="33">
        <v>2480996.03</v>
      </c>
      <c r="O231" s="33">
        <v>7961769</v>
      </c>
      <c r="P231" s="9">
        <v>25.2</v>
      </c>
      <c r="Q231" s="9">
        <v>21.26</v>
      </c>
      <c r="R231" s="9">
        <v>15.3</v>
      </c>
      <c r="S231" s="9">
        <v>36.27</v>
      </c>
      <c r="T231" s="32">
        <v>29.86</v>
      </c>
      <c r="U231" s="32">
        <v>16.66</v>
      </c>
      <c r="V231" s="32">
        <v>53.47</v>
      </c>
      <c r="W231" s="32">
        <v>107.91</v>
      </c>
      <c r="X231" s="32">
        <v>116.07</v>
      </c>
      <c r="Y231" s="32">
        <v>127.25</v>
      </c>
      <c r="Z231" s="32">
        <v>99.31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458</v>
      </c>
      <c r="G232" s="56" t="s">
        <v>469</v>
      </c>
      <c r="H232" s="33">
        <v>114791727.66</v>
      </c>
      <c r="I232" s="33">
        <v>27942682.39</v>
      </c>
      <c r="J232" s="33">
        <v>32475571.27</v>
      </c>
      <c r="K232" s="33">
        <v>54373474</v>
      </c>
      <c r="L232" s="33">
        <v>29951240.62</v>
      </c>
      <c r="M232" s="33">
        <v>6780501.17</v>
      </c>
      <c r="N232" s="33">
        <v>4072110.45</v>
      </c>
      <c r="O232" s="33">
        <v>19098629</v>
      </c>
      <c r="P232" s="9">
        <v>26.09</v>
      </c>
      <c r="Q232" s="9">
        <v>24.26</v>
      </c>
      <c r="R232" s="9">
        <v>12.53</v>
      </c>
      <c r="S232" s="9">
        <v>35.12</v>
      </c>
      <c r="T232" s="32">
        <v>22.63</v>
      </c>
      <c r="U232" s="32">
        <v>13.59</v>
      </c>
      <c r="V232" s="32">
        <v>63.76</v>
      </c>
      <c r="W232" s="32">
        <v>105.97</v>
      </c>
      <c r="X232" s="32">
        <v>113.36</v>
      </c>
      <c r="Y232" s="32">
        <v>118.7</v>
      </c>
      <c r="Z232" s="32">
        <v>101.32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458</v>
      </c>
      <c r="G233" s="56" t="s">
        <v>470</v>
      </c>
      <c r="H233" s="33">
        <v>56489394</v>
      </c>
      <c r="I233" s="33">
        <v>11540911</v>
      </c>
      <c r="J233" s="33">
        <v>21939979</v>
      </c>
      <c r="K233" s="33">
        <v>23008504</v>
      </c>
      <c r="L233" s="33">
        <v>13792452.81</v>
      </c>
      <c r="M233" s="33">
        <v>3050132.83</v>
      </c>
      <c r="N233" s="33">
        <v>3394703.98</v>
      </c>
      <c r="O233" s="33">
        <v>7347616</v>
      </c>
      <c r="P233" s="9">
        <v>24.41</v>
      </c>
      <c r="Q233" s="9">
        <v>26.42</v>
      </c>
      <c r="R233" s="9">
        <v>15.47</v>
      </c>
      <c r="S233" s="9">
        <v>31.93</v>
      </c>
      <c r="T233" s="32">
        <v>22.11</v>
      </c>
      <c r="U233" s="32">
        <v>24.61</v>
      </c>
      <c r="V233" s="32">
        <v>53.27</v>
      </c>
      <c r="W233" s="32">
        <v>96.65</v>
      </c>
      <c r="X233" s="32">
        <v>108.47</v>
      </c>
      <c r="Y233" s="32">
        <v>78.59</v>
      </c>
      <c r="Z233" s="32">
        <v>102.91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458</v>
      </c>
      <c r="G234" s="56" t="s">
        <v>471</v>
      </c>
      <c r="H234" s="33">
        <v>38014288.47</v>
      </c>
      <c r="I234" s="33">
        <v>9433297.81</v>
      </c>
      <c r="J234" s="33">
        <v>16987034.66</v>
      </c>
      <c r="K234" s="33">
        <v>11593956</v>
      </c>
      <c r="L234" s="33">
        <v>9653488.24</v>
      </c>
      <c r="M234" s="33">
        <v>2781886.68</v>
      </c>
      <c r="N234" s="33">
        <v>3159120.56</v>
      </c>
      <c r="O234" s="33">
        <v>3712481</v>
      </c>
      <c r="P234" s="9">
        <v>25.39</v>
      </c>
      <c r="Q234" s="9">
        <v>29.49</v>
      </c>
      <c r="R234" s="9">
        <v>18.59</v>
      </c>
      <c r="S234" s="9">
        <v>32.02</v>
      </c>
      <c r="T234" s="32">
        <v>28.81</v>
      </c>
      <c r="U234" s="32">
        <v>32.72</v>
      </c>
      <c r="V234" s="32">
        <v>38.45</v>
      </c>
      <c r="W234" s="32">
        <v>115.23</v>
      </c>
      <c r="X234" s="32">
        <v>121.5</v>
      </c>
      <c r="Y234" s="32">
        <v>137.27</v>
      </c>
      <c r="Z234" s="32">
        <v>98.05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458</v>
      </c>
      <c r="G235" s="56" t="s">
        <v>472</v>
      </c>
      <c r="H235" s="33">
        <v>132695434.21</v>
      </c>
      <c r="I235" s="33">
        <v>34072047</v>
      </c>
      <c r="J235" s="33">
        <v>32328396.21</v>
      </c>
      <c r="K235" s="33">
        <v>66294991</v>
      </c>
      <c r="L235" s="33">
        <v>37032409.96</v>
      </c>
      <c r="M235" s="33">
        <v>8663601.78</v>
      </c>
      <c r="N235" s="33">
        <v>4634926.18</v>
      </c>
      <c r="O235" s="33">
        <v>23733882</v>
      </c>
      <c r="P235" s="9">
        <v>27.9</v>
      </c>
      <c r="Q235" s="9">
        <v>25.42</v>
      </c>
      <c r="R235" s="9">
        <v>14.33</v>
      </c>
      <c r="S235" s="9">
        <v>35.8</v>
      </c>
      <c r="T235" s="32">
        <v>23.39</v>
      </c>
      <c r="U235" s="32">
        <v>12.51</v>
      </c>
      <c r="V235" s="32">
        <v>64.08</v>
      </c>
      <c r="W235" s="32">
        <v>103.46</v>
      </c>
      <c r="X235" s="32">
        <v>97.03</v>
      </c>
      <c r="Y235" s="32">
        <v>108.27</v>
      </c>
      <c r="Z235" s="32">
        <v>105.09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458</v>
      </c>
      <c r="G236" s="56" t="s">
        <v>473</v>
      </c>
      <c r="H236" s="33">
        <v>63306846.17</v>
      </c>
      <c r="I236" s="33">
        <v>12594788</v>
      </c>
      <c r="J236" s="33">
        <v>21307128.17</v>
      </c>
      <c r="K236" s="33">
        <v>29404930</v>
      </c>
      <c r="L236" s="33">
        <v>15482911.67</v>
      </c>
      <c r="M236" s="33">
        <v>3247481.92</v>
      </c>
      <c r="N236" s="33">
        <v>2258318.75</v>
      </c>
      <c r="O236" s="33">
        <v>9977111</v>
      </c>
      <c r="P236" s="9">
        <v>24.45</v>
      </c>
      <c r="Q236" s="9">
        <v>25.78</v>
      </c>
      <c r="R236" s="9">
        <v>10.59</v>
      </c>
      <c r="S236" s="9">
        <v>33.93</v>
      </c>
      <c r="T236" s="32">
        <v>20.97</v>
      </c>
      <c r="U236" s="32">
        <v>14.58</v>
      </c>
      <c r="V236" s="32">
        <v>64.43</v>
      </c>
      <c r="W236" s="32">
        <v>105.73</v>
      </c>
      <c r="X236" s="32">
        <v>111.78</v>
      </c>
      <c r="Y236" s="32">
        <v>110.89</v>
      </c>
      <c r="Z236" s="32">
        <v>102.83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458</v>
      </c>
      <c r="G237" s="56" t="s">
        <v>474</v>
      </c>
      <c r="H237" s="33">
        <v>71828352</v>
      </c>
      <c r="I237" s="33">
        <v>19145046</v>
      </c>
      <c r="J237" s="33">
        <v>27286171</v>
      </c>
      <c r="K237" s="33">
        <v>25397135</v>
      </c>
      <c r="L237" s="33">
        <v>20042646.08</v>
      </c>
      <c r="M237" s="33">
        <v>6163305.46</v>
      </c>
      <c r="N237" s="33">
        <v>4851971.62</v>
      </c>
      <c r="O237" s="33">
        <v>9027369</v>
      </c>
      <c r="P237" s="9">
        <v>27.9</v>
      </c>
      <c r="Q237" s="9">
        <v>32.19</v>
      </c>
      <c r="R237" s="9">
        <v>17.78</v>
      </c>
      <c r="S237" s="9">
        <v>35.54</v>
      </c>
      <c r="T237" s="32">
        <v>30.75</v>
      </c>
      <c r="U237" s="32">
        <v>24.2</v>
      </c>
      <c r="V237" s="32">
        <v>45.04</v>
      </c>
      <c r="W237" s="32">
        <v>128.84</v>
      </c>
      <c r="X237" s="32">
        <v>149.91</v>
      </c>
      <c r="Y237" s="32">
        <v>174.71</v>
      </c>
      <c r="Z237" s="32">
        <v>104.15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458</v>
      </c>
      <c r="G238" s="56" t="s">
        <v>475</v>
      </c>
      <c r="H238" s="33">
        <v>89048861.56</v>
      </c>
      <c r="I238" s="33">
        <v>24793972</v>
      </c>
      <c r="J238" s="33">
        <v>42115733.56</v>
      </c>
      <c r="K238" s="33">
        <v>22139156</v>
      </c>
      <c r="L238" s="33">
        <v>20023970.16</v>
      </c>
      <c r="M238" s="33">
        <v>6677411.6</v>
      </c>
      <c r="N238" s="33">
        <v>5505950.56</v>
      </c>
      <c r="O238" s="33">
        <v>7840608</v>
      </c>
      <c r="P238" s="9">
        <v>22.48</v>
      </c>
      <c r="Q238" s="9">
        <v>26.93</v>
      </c>
      <c r="R238" s="9">
        <v>13.07</v>
      </c>
      <c r="S238" s="9">
        <v>35.41</v>
      </c>
      <c r="T238" s="32">
        <v>33.34</v>
      </c>
      <c r="U238" s="32">
        <v>27.49</v>
      </c>
      <c r="V238" s="32">
        <v>39.15</v>
      </c>
      <c r="W238" s="32">
        <v>104.31</v>
      </c>
      <c r="X238" s="32">
        <v>109.47</v>
      </c>
      <c r="Y238" s="32">
        <v>109.61</v>
      </c>
      <c r="Z238" s="32">
        <v>97.1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458</v>
      </c>
      <c r="G239" s="56" t="s">
        <v>476</v>
      </c>
      <c r="H239" s="33">
        <v>93419307.92</v>
      </c>
      <c r="I239" s="33">
        <v>22453722</v>
      </c>
      <c r="J239" s="33">
        <v>31624207.92</v>
      </c>
      <c r="K239" s="33">
        <v>39341378</v>
      </c>
      <c r="L239" s="33">
        <v>25723165.27</v>
      </c>
      <c r="M239" s="33">
        <v>5212017.82</v>
      </c>
      <c r="N239" s="33">
        <v>7253754.45</v>
      </c>
      <c r="O239" s="33">
        <v>13257393</v>
      </c>
      <c r="P239" s="9">
        <v>27.53</v>
      </c>
      <c r="Q239" s="9">
        <v>23.21</v>
      </c>
      <c r="R239" s="9">
        <v>22.93</v>
      </c>
      <c r="S239" s="9">
        <v>33.69</v>
      </c>
      <c r="T239" s="32">
        <v>20.26</v>
      </c>
      <c r="U239" s="32">
        <v>28.19</v>
      </c>
      <c r="V239" s="32">
        <v>51.53</v>
      </c>
      <c r="W239" s="32">
        <v>122.8</v>
      </c>
      <c r="X239" s="32">
        <v>112.79</v>
      </c>
      <c r="Y239" s="32">
        <v>238.95</v>
      </c>
      <c r="Z239" s="32">
        <v>99.74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458</v>
      </c>
      <c r="G240" s="56" t="s">
        <v>477</v>
      </c>
      <c r="H240" s="33">
        <v>65167138.78</v>
      </c>
      <c r="I240" s="33">
        <v>15100523</v>
      </c>
      <c r="J240" s="33">
        <v>24537741.78</v>
      </c>
      <c r="K240" s="33">
        <v>25528874</v>
      </c>
      <c r="L240" s="33">
        <v>15874730.85</v>
      </c>
      <c r="M240" s="33">
        <v>3934635.62</v>
      </c>
      <c r="N240" s="33">
        <v>3477716.23</v>
      </c>
      <c r="O240" s="33">
        <v>8462379</v>
      </c>
      <c r="P240" s="9">
        <v>24.36</v>
      </c>
      <c r="Q240" s="9">
        <v>26.05</v>
      </c>
      <c r="R240" s="9">
        <v>14.17</v>
      </c>
      <c r="S240" s="9">
        <v>33.14</v>
      </c>
      <c r="T240" s="32">
        <v>24.78</v>
      </c>
      <c r="U240" s="32">
        <v>21.9</v>
      </c>
      <c r="V240" s="32">
        <v>53.3</v>
      </c>
      <c r="W240" s="32">
        <v>108.41</v>
      </c>
      <c r="X240" s="32">
        <v>104.73</v>
      </c>
      <c r="Y240" s="32">
        <v>122.18</v>
      </c>
      <c r="Z240" s="32">
        <v>105.26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458</v>
      </c>
      <c r="G241" s="56" t="s">
        <v>478</v>
      </c>
      <c r="H241" s="33">
        <v>84996762</v>
      </c>
      <c r="I241" s="33">
        <v>28000067</v>
      </c>
      <c r="J241" s="33">
        <v>29801779</v>
      </c>
      <c r="K241" s="33">
        <v>27194916</v>
      </c>
      <c r="L241" s="33">
        <v>15789701.8</v>
      </c>
      <c r="M241" s="33">
        <v>7224992.89</v>
      </c>
      <c r="N241" s="33">
        <v>1692091.91</v>
      </c>
      <c r="O241" s="33">
        <v>6872617</v>
      </c>
      <c r="P241" s="9">
        <v>18.57</v>
      </c>
      <c r="Q241" s="9">
        <v>25.8</v>
      </c>
      <c r="R241" s="9">
        <v>5.67</v>
      </c>
      <c r="S241" s="9">
        <v>25.27</v>
      </c>
      <c r="T241" s="32">
        <v>45.75</v>
      </c>
      <c r="U241" s="32">
        <v>10.71</v>
      </c>
      <c r="V241" s="32">
        <v>43.52</v>
      </c>
      <c r="W241" s="32">
        <v>106.21</v>
      </c>
      <c r="X241" s="32">
        <v>113.85</v>
      </c>
      <c r="Y241" s="32">
        <v>80.8</v>
      </c>
      <c r="Z241" s="32">
        <v>106.95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479</v>
      </c>
      <c r="G242" s="56" t="s">
        <v>480</v>
      </c>
      <c r="H242" s="33">
        <v>1128266692.02</v>
      </c>
      <c r="I242" s="33">
        <v>266546931.13</v>
      </c>
      <c r="J242" s="33">
        <v>612672534.89</v>
      </c>
      <c r="K242" s="33">
        <v>249047226</v>
      </c>
      <c r="L242" s="33">
        <v>234094444.36</v>
      </c>
      <c r="M242" s="33">
        <v>61007000.45</v>
      </c>
      <c r="N242" s="33">
        <v>106360807.91</v>
      </c>
      <c r="O242" s="33">
        <v>66726636</v>
      </c>
      <c r="P242" s="9">
        <v>20.74</v>
      </c>
      <c r="Q242" s="9">
        <v>22.88</v>
      </c>
      <c r="R242" s="9">
        <v>17.36</v>
      </c>
      <c r="S242" s="9">
        <v>26.79</v>
      </c>
      <c r="T242" s="32">
        <v>26.06</v>
      </c>
      <c r="U242" s="32">
        <v>45.43</v>
      </c>
      <c r="V242" s="32">
        <v>28.5</v>
      </c>
      <c r="W242" s="32">
        <v>98.86</v>
      </c>
      <c r="X242" s="32">
        <v>95.62</v>
      </c>
      <c r="Y242" s="32">
        <v>98.66</v>
      </c>
      <c r="Z242" s="32">
        <v>102.37</v>
      </c>
    </row>
    <row r="243" spans="1:26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31" t="s">
        <v>481</v>
      </c>
      <c r="G243" s="56" t="s">
        <v>482</v>
      </c>
      <c r="H243" s="33">
        <v>822052</v>
      </c>
      <c r="I243" s="33">
        <v>822052</v>
      </c>
      <c r="J243" s="33">
        <v>0</v>
      </c>
      <c r="K243" s="33">
        <v>0</v>
      </c>
      <c r="L243" s="33">
        <v>580116.07</v>
      </c>
      <c r="M243" s="33">
        <v>580116.07</v>
      </c>
      <c r="N243" s="33">
        <v>0</v>
      </c>
      <c r="O243" s="33">
        <v>0</v>
      </c>
      <c r="P243" s="9">
        <v>70.56</v>
      </c>
      <c r="Q243" s="9">
        <v>70.56</v>
      </c>
      <c r="R243" s="9"/>
      <c r="S243" s="9"/>
      <c r="T243" s="32">
        <v>100</v>
      </c>
      <c r="U243" s="32">
        <v>0</v>
      </c>
      <c r="V243" s="32">
        <v>0</v>
      </c>
      <c r="W243" s="32">
        <v>182.44</v>
      </c>
      <c r="X243" s="32">
        <v>182.44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31" t="s">
        <v>481</v>
      </c>
      <c r="G244" s="56" t="s">
        <v>483</v>
      </c>
      <c r="H244" s="33">
        <v>4200219</v>
      </c>
      <c r="I244" s="33">
        <v>4200219</v>
      </c>
      <c r="J244" s="33">
        <v>0</v>
      </c>
      <c r="K244" s="33">
        <v>0</v>
      </c>
      <c r="L244" s="33">
        <v>1133467.99</v>
      </c>
      <c r="M244" s="33">
        <v>1133467.99</v>
      </c>
      <c r="N244" s="33">
        <v>0</v>
      </c>
      <c r="O244" s="33">
        <v>0</v>
      </c>
      <c r="P244" s="9">
        <v>26.98</v>
      </c>
      <c r="Q244" s="9">
        <v>26.98</v>
      </c>
      <c r="R244" s="9"/>
      <c r="S244" s="9"/>
      <c r="T244" s="32">
        <v>100</v>
      </c>
      <c r="U244" s="32">
        <v>0</v>
      </c>
      <c r="V244" s="32">
        <v>0</v>
      </c>
      <c r="W244" s="32">
        <v>110.86</v>
      </c>
      <c r="X244" s="32">
        <v>110.86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31" t="s">
        <v>481</v>
      </c>
      <c r="G245" s="56" t="s">
        <v>484</v>
      </c>
      <c r="H245" s="33">
        <v>3203072</v>
      </c>
      <c r="I245" s="33">
        <v>103072</v>
      </c>
      <c r="J245" s="33">
        <v>3100000</v>
      </c>
      <c r="K245" s="33">
        <v>0</v>
      </c>
      <c r="L245" s="33">
        <v>39910.52</v>
      </c>
      <c r="M245" s="33">
        <v>39910.52</v>
      </c>
      <c r="N245" s="33">
        <v>0</v>
      </c>
      <c r="O245" s="33">
        <v>0</v>
      </c>
      <c r="P245" s="9">
        <v>1.24</v>
      </c>
      <c r="Q245" s="9">
        <v>38.72</v>
      </c>
      <c r="R245" s="9">
        <v>0</v>
      </c>
      <c r="S245" s="9"/>
      <c r="T245" s="32">
        <v>100</v>
      </c>
      <c r="U245" s="32">
        <v>0</v>
      </c>
      <c r="V245" s="32">
        <v>0</v>
      </c>
      <c r="W245" s="32">
        <v>11.14</v>
      </c>
      <c r="X245" s="32">
        <v>11.14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31" t="s">
        <v>481</v>
      </c>
      <c r="G246" s="56" t="s">
        <v>484</v>
      </c>
      <c r="H246" s="33">
        <v>1496337</v>
      </c>
      <c r="I246" s="33">
        <v>159400</v>
      </c>
      <c r="J246" s="33">
        <v>1336937</v>
      </c>
      <c r="K246" s="33">
        <v>0</v>
      </c>
      <c r="L246" s="33">
        <v>415589.09</v>
      </c>
      <c r="M246" s="33">
        <v>117526.37</v>
      </c>
      <c r="N246" s="33">
        <v>298062.72</v>
      </c>
      <c r="O246" s="33">
        <v>0</v>
      </c>
      <c r="P246" s="9">
        <v>27.77</v>
      </c>
      <c r="Q246" s="9">
        <v>73.73</v>
      </c>
      <c r="R246" s="9">
        <v>22.29</v>
      </c>
      <c r="S246" s="9"/>
      <c r="T246" s="32">
        <v>28.27</v>
      </c>
      <c r="U246" s="32">
        <v>71.72</v>
      </c>
      <c r="V246" s="32">
        <v>0</v>
      </c>
      <c r="W246" s="32">
        <v>4209.88</v>
      </c>
      <c r="X246" s="32">
        <v>1190.53</v>
      </c>
      <c r="Y246" s="32"/>
      <c r="Z246" s="32"/>
    </row>
    <row r="247" spans="1:26" ht="25.5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31" t="s">
        <v>481</v>
      </c>
      <c r="G247" s="56" t="s">
        <v>485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9"/>
      <c r="Q247" s="9"/>
      <c r="R247" s="9"/>
      <c r="S247" s="9"/>
      <c r="T247" s="32"/>
      <c r="U247" s="32"/>
      <c r="V247" s="32"/>
      <c r="W247" s="32"/>
      <c r="X247" s="32"/>
      <c r="Y247" s="32"/>
      <c r="Z247" s="32"/>
    </row>
    <row r="248" spans="1:26" ht="25.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31" t="s">
        <v>481</v>
      </c>
      <c r="G248" s="56" t="s">
        <v>486</v>
      </c>
      <c r="H248" s="33">
        <v>1600</v>
      </c>
      <c r="I248" s="33">
        <v>1600</v>
      </c>
      <c r="J248" s="33">
        <v>0</v>
      </c>
      <c r="K248" s="33">
        <v>0</v>
      </c>
      <c r="L248" s="33">
        <v>1784.83</v>
      </c>
      <c r="M248" s="33">
        <v>1784.83</v>
      </c>
      <c r="N248" s="33">
        <v>0</v>
      </c>
      <c r="O248" s="33">
        <v>0</v>
      </c>
      <c r="P248" s="9">
        <v>111.55</v>
      </c>
      <c r="Q248" s="9">
        <v>111.55</v>
      </c>
      <c r="R248" s="9"/>
      <c r="S248" s="9"/>
      <c r="T248" s="32">
        <v>100</v>
      </c>
      <c r="U248" s="32">
        <v>0</v>
      </c>
      <c r="V248" s="32">
        <v>0</v>
      </c>
      <c r="W248" s="32">
        <v>111.54</v>
      </c>
      <c r="X248" s="32">
        <v>111.54</v>
      </c>
      <c r="Y248" s="32"/>
      <c r="Z248" s="32"/>
    </row>
    <row r="249" spans="1:26" ht="25.5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31" t="s">
        <v>481</v>
      </c>
      <c r="G249" s="56" t="s">
        <v>487</v>
      </c>
      <c r="H249" s="33">
        <v>17964.9</v>
      </c>
      <c r="I249" s="33">
        <v>17964.9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9">
        <v>0</v>
      </c>
      <c r="Q249" s="9">
        <v>0</v>
      </c>
      <c r="R249" s="9"/>
      <c r="S249" s="9"/>
      <c r="T249" s="32"/>
      <c r="U249" s="32"/>
      <c r="V249" s="32"/>
      <c r="W249" s="32">
        <v>0</v>
      </c>
      <c r="X249" s="32">
        <v>0</v>
      </c>
      <c r="Y249" s="32"/>
      <c r="Z249" s="32"/>
    </row>
    <row r="250" spans="1:26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31" t="s">
        <v>481</v>
      </c>
      <c r="G250" s="56" t="s">
        <v>488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9"/>
      <c r="Q250" s="9"/>
      <c r="R250" s="9"/>
      <c r="S250" s="9"/>
      <c r="T250" s="32"/>
      <c r="U250" s="32"/>
      <c r="V250" s="32"/>
      <c r="W250" s="32"/>
      <c r="X250" s="32"/>
      <c r="Y250" s="32"/>
      <c r="Z250" s="32"/>
    </row>
    <row r="251" spans="1:26" ht="25.5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31" t="s">
        <v>481</v>
      </c>
      <c r="G251" s="56" t="s">
        <v>489</v>
      </c>
      <c r="H251" s="33">
        <v>83000</v>
      </c>
      <c r="I251" s="33">
        <v>83000</v>
      </c>
      <c r="J251" s="33">
        <v>0</v>
      </c>
      <c r="K251" s="33">
        <v>0</v>
      </c>
      <c r="L251" s="33">
        <v>78279.34</v>
      </c>
      <c r="M251" s="33">
        <v>78279.34</v>
      </c>
      <c r="N251" s="33">
        <v>0</v>
      </c>
      <c r="O251" s="33">
        <v>0</v>
      </c>
      <c r="P251" s="9">
        <v>94.31</v>
      </c>
      <c r="Q251" s="9">
        <v>94.31</v>
      </c>
      <c r="R251" s="9"/>
      <c r="S251" s="9"/>
      <c r="T251" s="32">
        <v>100</v>
      </c>
      <c r="U251" s="32">
        <v>0</v>
      </c>
      <c r="V251" s="32">
        <v>0</v>
      </c>
      <c r="W251" s="32">
        <v>93.54</v>
      </c>
      <c r="X251" s="32">
        <v>93.54</v>
      </c>
      <c r="Y251" s="32"/>
      <c r="Z251" s="32"/>
    </row>
    <row r="252" spans="1:26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31" t="s">
        <v>481</v>
      </c>
      <c r="G252" s="56" t="s">
        <v>490</v>
      </c>
      <c r="H252" s="33">
        <v>64520</v>
      </c>
      <c r="I252" s="33">
        <v>64520</v>
      </c>
      <c r="J252" s="33">
        <v>0</v>
      </c>
      <c r="K252" s="33">
        <v>0</v>
      </c>
      <c r="L252" s="33">
        <v>38502.75</v>
      </c>
      <c r="M252" s="33">
        <v>38502.75</v>
      </c>
      <c r="N252" s="33">
        <v>0</v>
      </c>
      <c r="O252" s="33">
        <v>0</v>
      </c>
      <c r="P252" s="9">
        <v>59.67</v>
      </c>
      <c r="Q252" s="9">
        <v>59.67</v>
      </c>
      <c r="R252" s="9"/>
      <c r="S252" s="9"/>
      <c r="T252" s="32">
        <v>100</v>
      </c>
      <c r="U252" s="32">
        <v>0</v>
      </c>
      <c r="V252" s="32">
        <v>0</v>
      </c>
      <c r="W252" s="32">
        <v>106.94</v>
      </c>
      <c r="X252" s="32">
        <v>106.94</v>
      </c>
      <c r="Y252" s="32"/>
      <c r="Z252" s="32"/>
    </row>
    <row r="253" spans="1:26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31" t="s">
        <v>481</v>
      </c>
      <c r="G253" s="56" t="s">
        <v>491</v>
      </c>
      <c r="H253" s="33">
        <v>25470</v>
      </c>
      <c r="I253" s="33">
        <v>25470</v>
      </c>
      <c r="J253" s="33">
        <v>0</v>
      </c>
      <c r="K253" s="33">
        <v>0</v>
      </c>
      <c r="L253" s="33">
        <v>7487.5</v>
      </c>
      <c r="M253" s="33">
        <v>7487.5</v>
      </c>
      <c r="N253" s="33">
        <v>0</v>
      </c>
      <c r="O253" s="33">
        <v>0</v>
      </c>
      <c r="P253" s="9">
        <v>29.39</v>
      </c>
      <c r="Q253" s="9">
        <v>29.39</v>
      </c>
      <c r="R253" s="9"/>
      <c r="S253" s="9"/>
      <c r="T253" s="32">
        <v>100</v>
      </c>
      <c r="U253" s="32">
        <v>0</v>
      </c>
      <c r="V253" s="32">
        <v>0</v>
      </c>
      <c r="W253" s="32"/>
      <c r="X253" s="32"/>
      <c r="Y253" s="32"/>
      <c r="Z253" s="32"/>
    </row>
    <row r="254" spans="1:26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31" t="s">
        <v>481</v>
      </c>
      <c r="G254" s="56" t="s">
        <v>492</v>
      </c>
      <c r="H254" s="33">
        <v>19373140</v>
      </c>
      <c r="I254" s="33">
        <v>19373140</v>
      </c>
      <c r="J254" s="33">
        <v>0</v>
      </c>
      <c r="K254" s="33">
        <v>0</v>
      </c>
      <c r="L254" s="33">
        <v>4435776.43</v>
      </c>
      <c r="M254" s="33">
        <v>4434226.43</v>
      </c>
      <c r="N254" s="33">
        <v>1550</v>
      </c>
      <c r="O254" s="33">
        <v>0</v>
      </c>
      <c r="P254" s="9">
        <v>22.89</v>
      </c>
      <c r="Q254" s="9">
        <v>22.88</v>
      </c>
      <c r="R254" s="9"/>
      <c r="S254" s="9"/>
      <c r="T254" s="32">
        <v>99.96</v>
      </c>
      <c r="U254" s="32">
        <v>0.03</v>
      </c>
      <c r="V254" s="32">
        <v>0</v>
      </c>
      <c r="W254" s="32">
        <v>83.64</v>
      </c>
      <c r="X254" s="32">
        <v>166.82</v>
      </c>
      <c r="Y254" s="32">
        <v>0.05</v>
      </c>
      <c r="Z254" s="32"/>
    </row>
    <row r="255" spans="1:26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31" t="s">
        <v>481</v>
      </c>
      <c r="G255" s="56" t="s">
        <v>493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9"/>
      <c r="Q255" s="9"/>
      <c r="R255" s="9"/>
      <c r="S255" s="9"/>
      <c r="T255" s="32"/>
      <c r="U255" s="32"/>
      <c r="V255" s="32"/>
      <c r="W255" s="32"/>
      <c r="X255" s="32"/>
      <c r="Y255" s="32"/>
      <c r="Z255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1 kwartału 2018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7" t="s">
        <v>0</v>
      </c>
      <c r="B4" s="167" t="s">
        <v>1</v>
      </c>
      <c r="C4" s="167" t="s">
        <v>2</v>
      </c>
      <c r="D4" s="167" t="s">
        <v>3</v>
      </c>
      <c r="E4" s="167" t="s">
        <v>53</v>
      </c>
      <c r="F4" s="168" t="s">
        <v>56</v>
      </c>
      <c r="G4" s="168"/>
      <c r="H4" s="166" t="s">
        <v>6</v>
      </c>
      <c r="I4" s="169" t="s">
        <v>36</v>
      </c>
      <c r="J4" s="169"/>
      <c r="K4" s="169"/>
      <c r="L4" s="169"/>
      <c r="M4" s="169"/>
      <c r="N4" s="169"/>
      <c r="O4" s="169"/>
      <c r="P4" s="169"/>
    </row>
    <row r="5" spans="1:16" s="19" customFormat="1" ht="17.25" customHeight="1">
      <c r="A5" s="167"/>
      <c r="B5" s="167"/>
      <c r="C5" s="167"/>
      <c r="D5" s="167"/>
      <c r="E5" s="167"/>
      <c r="F5" s="168"/>
      <c r="G5" s="168"/>
      <c r="H5" s="166"/>
      <c r="I5" s="166" t="s">
        <v>37</v>
      </c>
      <c r="J5" s="169" t="s">
        <v>15</v>
      </c>
      <c r="K5" s="169"/>
      <c r="L5" s="169"/>
      <c r="M5" s="169"/>
      <c r="N5" s="169"/>
      <c r="O5" s="170" t="s">
        <v>38</v>
      </c>
      <c r="P5" s="45" t="s">
        <v>25</v>
      </c>
    </row>
    <row r="6" spans="1:16" s="19" customFormat="1" ht="16.5" customHeight="1">
      <c r="A6" s="167"/>
      <c r="B6" s="167"/>
      <c r="C6" s="167"/>
      <c r="D6" s="167"/>
      <c r="E6" s="167"/>
      <c r="F6" s="168"/>
      <c r="G6" s="168"/>
      <c r="H6" s="166"/>
      <c r="I6" s="166"/>
      <c r="J6" s="165" t="s">
        <v>39</v>
      </c>
      <c r="K6" s="165" t="s">
        <v>34</v>
      </c>
      <c r="L6" s="165" t="s">
        <v>40</v>
      </c>
      <c r="M6" s="165" t="s">
        <v>41</v>
      </c>
      <c r="N6" s="165" t="s">
        <v>42</v>
      </c>
      <c r="O6" s="170"/>
      <c r="P6" s="171" t="s">
        <v>43</v>
      </c>
    </row>
    <row r="7" spans="1:16" s="19" customFormat="1" ht="34.5" customHeight="1">
      <c r="A7" s="167"/>
      <c r="B7" s="167"/>
      <c r="C7" s="167"/>
      <c r="D7" s="167"/>
      <c r="E7" s="167"/>
      <c r="F7" s="168"/>
      <c r="G7" s="168"/>
      <c r="H7" s="166"/>
      <c r="I7" s="166"/>
      <c r="J7" s="165"/>
      <c r="K7" s="165"/>
      <c r="L7" s="165"/>
      <c r="M7" s="165"/>
      <c r="N7" s="165"/>
      <c r="O7" s="170"/>
      <c r="P7" s="171"/>
    </row>
    <row r="8" spans="1:16" s="19" customFormat="1" ht="34.5" customHeight="1">
      <c r="A8" s="167"/>
      <c r="B8" s="167"/>
      <c r="C8" s="167"/>
      <c r="D8" s="167"/>
      <c r="E8" s="167"/>
      <c r="F8" s="168"/>
      <c r="G8" s="168"/>
      <c r="H8" s="166"/>
      <c r="I8" s="166"/>
      <c r="J8" s="165"/>
      <c r="K8" s="165"/>
      <c r="L8" s="165"/>
      <c r="M8" s="165"/>
      <c r="N8" s="165"/>
      <c r="O8" s="170"/>
      <c r="P8" s="171"/>
    </row>
    <row r="9" spans="1:16" s="19" customFormat="1" ht="16.5" customHeight="1">
      <c r="A9" s="167"/>
      <c r="B9" s="167"/>
      <c r="C9" s="167"/>
      <c r="D9" s="167"/>
      <c r="E9" s="167"/>
      <c r="F9" s="167"/>
      <c r="G9" s="167"/>
      <c r="H9" s="166" t="s">
        <v>35</v>
      </c>
      <c r="I9" s="166"/>
      <c r="J9" s="166"/>
      <c r="K9" s="166"/>
      <c r="L9" s="166"/>
      <c r="M9" s="166"/>
      <c r="N9" s="166"/>
      <c r="O9" s="166"/>
      <c r="P9" s="166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2">
        <v>6</v>
      </c>
      <c r="G10" s="172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258</v>
      </c>
      <c r="G11" s="58" t="s">
        <v>259</v>
      </c>
      <c r="H11" s="49">
        <v>114996784.17</v>
      </c>
      <c r="I11" s="49">
        <v>91609830.87</v>
      </c>
      <c r="J11" s="49">
        <v>37336057.73</v>
      </c>
      <c r="K11" s="49">
        <v>10249200</v>
      </c>
      <c r="L11" s="49">
        <v>650000</v>
      </c>
      <c r="M11" s="49">
        <v>0</v>
      </c>
      <c r="N11" s="49">
        <v>43374573.14</v>
      </c>
      <c r="O11" s="49">
        <v>23386953.3</v>
      </c>
      <c r="P11" s="49">
        <v>23386953.3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258</v>
      </c>
      <c r="G12" s="58" t="s">
        <v>260</v>
      </c>
      <c r="H12" s="49">
        <v>71866332.28</v>
      </c>
      <c r="I12" s="49">
        <v>54445350.28</v>
      </c>
      <c r="J12" s="49">
        <v>26034026.48</v>
      </c>
      <c r="K12" s="49">
        <v>1565000</v>
      </c>
      <c r="L12" s="49">
        <v>600000</v>
      </c>
      <c r="M12" s="49">
        <v>0</v>
      </c>
      <c r="N12" s="49">
        <v>26246323.8</v>
      </c>
      <c r="O12" s="49">
        <v>17420982</v>
      </c>
      <c r="P12" s="49">
        <v>12868032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258</v>
      </c>
      <c r="G13" s="58" t="s">
        <v>261</v>
      </c>
      <c r="H13" s="49">
        <v>72073419.28</v>
      </c>
      <c r="I13" s="49">
        <v>58302694.28</v>
      </c>
      <c r="J13" s="49">
        <v>24810931.28</v>
      </c>
      <c r="K13" s="49">
        <v>3726600</v>
      </c>
      <c r="L13" s="49">
        <v>400000</v>
      </c>
      <c r="M13" s="49">
        <v>0</v>
      </c>
      <c r="N13" s="49">
        <v>29365163</v>
      </c>
      <c r="O13" s="49">
        <v>13770725</v>
      </c>
      <c r="P13" s="49">
        <v>13764725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258</v>
      </c>
      <c r="G14" s="58" t="s">
        <v>262</v>
      </c>
      <c r="H14" s="49">
        <v>79899528.91</v>
      </c>
      <c r="I14" s="49">
        <v>61635442.14</v>
      </c>
      <c r="J14" s="49">
        <v>24714909.76</v>
      </c>
      <c r="K14" s="49">
        <v>4983729</v>
      </c>
      <c r="L14" s="49">
        <v>231000</v>
      </c>
      <c r="M14" s="49">
        <v>221593</v>
      </c>
      <c r="N14" s="49">
        <v>31484210.38</v>
      </c>
      <c r="O14" s="49">
        <v>18264086.77</v>
      </c>
      <c r="P14" s="49">
        <v>13307084.77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258</v>
      </c>
      <c r="G15" s="58" t="s">
        <v>263</v>
      </c>
      <c r="H15" s="49">
        <v>148918377.98</v>
      </c>
      <c r="I15" s="49">
        <v>115337662.98</v>
      </c>
      <c r="J15" s="49">
        <v>43921539.98</v>
      </c>
      <c r="K15" s="49">
        <v>7319200</v>
      </c>
      <c r="L15" s="49">
        <v>1100000</v>
      </c>
      <c r="M15" s="49">
        <v>0</v>
      </c>
      <c r="N15" s="49">
        <v>62996923</v>
      </c>
      <c r="O15" s="49">
        <v>33580715</v>
      </c>
      <c r="P15" s="49">
        <v>33580715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258</v>
      </c>
      <c r="G16" s="58" t="s">
        <v>264</v>
      </c>
      <c r="H16" s="49">
        <v>120689487.09</v>
      </c>
      <c r="I16" s="49">
        <v>76842736.09</v>
      </c>
      <c r="J16" s="49">
        <v>38906912.98</v>
      </c>
      <c r="K16" s="49">
        <v>5768950</v>
      </c>
      <c r="L16" s="49">
        <v>800000</v>
      </c>
      <c r="M16" s="49">
        <v>0</v>
      </c>
      <c r="N16" s="49">
        <v>31366873.11</v>
      </c>
      <c r="O16" s="49">
        <v>43846751</v>
      </c>
      <c r="P16" s="49">
        <v>43846751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258</v>
      </c>
      <c r="G17" s="58" t="s">
        <v>265</v>
      </c>
      <c r="H17" s="49">
        <v>123633861.11</v>
      </c>
      <c r="I17" s="49">
        <v>101086680.11</v>
      </c>
      <c r="J17" s="49">
        <v>43572090</v>
      </c>
      <c r="K17" s="49">
        <v>7584598.55</v>
      </c>
      <c r="L17" s="49">
        <v>1000000</v>
      </c>
      <c r="M17" s="49">
        <v>174001.5</v>
      </c>
      <c r="N17" s="49">
        <v>48755990.06</v>
      </c>
      <c r="O17" s="49">
        <v>22547181</v>
      </c>
      <c r="P17" s="49">
        <v>22547181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258</v>
      </c>
      <c r="G18" s="58" t="s">
        <v>266</v>
      </c>
      <c r="H18" s="49">
        <v>89795096.91</v>
      </c>
      <c r="I18" s="49">
        <v>65730399.66</v>
      </c>
      <c r="J18" s="49">
        <v>27921112.08</v>
      </c>
      <c r="K18" s="49">
        <v>2795210.12</v>
      </c>
      <c r="L18" s="49">
        <v>500000</v>
      </c>
      <c r="M18" s="49">
        <v>0</v>
      </c>
      <c r="N18" s="49">
        <v>34514077.46</v>
      </c>
      <c r="O18" s="49">
        <v>24064697.25</v>
      </c>
      <c r="P18" s="49">
        <v>24064697.25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258</v>
      </c>
      <c r="G19" s="58" t="s">
        <v>267</v>
      </c>
      <c r="H19" s="49">
        <v>291272761.32</v>
      </c>
      <c r="I19" s="49">
        <v>215102961.32</v>
      </c>
      <c r="J19" s="49">
        <v>89494811.32</v>
      </c>
      <c r="K19" s="49">
        <v>19399050</v>
      </c>
      <c r="L19" s="49">
        <v>2020000</v>
      </c>
      <c r="M19" s="49">
        <v>0</v>
      </c>
      <c r="N19" s="49">
        <v>104189100</v>
      </c>
      <c r="O19" s="49">
        <v>76169800</v>
      </c>
      <c r="P19" s="49">
        <v>75783700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258</v>
      </c>
      <c r="G20" s="58" t="s">
        <v>268</v>
      </c>
      <c r="H20" s="49">
        <v>75261604.72</v>
      </c>
      <c r="I20" s="49">
        <v>59166744.72</v>
      </c>
      <c r="J20" s="49">
        <v>23943732.01</v>
      </c>
      <c r="K20" s="49">
        <v>3731932.4</v>
      </c>
      <c r="L20" s="49">
        <v>310000</v>
      </c>
      <c r="M20" s="49">
        <v>295500</v>
      </c>
      <c r="N20" s="49">
        <v>30885580.31</v>
      </c>
      <c r="O20" s="49">
        <v>16094860</v>
      </c>
      <c r="P20" s="49">
        <v>16094860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258</v>
      </c>
      <c r="G21" s="58" t="s">
        <v>269</v>
      </c>
      <c r="H21" s="49">
        <v>23513225.39</v>
      </c>
      <c r="I21" s="49">
        <v>16086606.72</v>
      </c>
      <c r="J21" s="49">
        <v>6832563.22</v>
      </c>
      <c r="K21" s="49">
        <v>442310.77</v>
      </c>
      <c r="L21" s="49">
        <v>210000</v>
      </c>
      <c r="M21" s="49">
        <v>0</v>
      </c>
      <c r="N21" s="49">
        <v>8601732.73</v>
      </c>
      <c r="O21" s="49">
        <v>7426618.67</v>
      </c>
      <c r="P21" s="49">
        <v>7426618.67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258</v>
      </c>
      <c r="G22" s="58" t="s">
        <v>270</v>
      </c>
      <c r="H22" s="49">
        <v>10753159.92</v>
      </c>
      <c r="I22" s="49">
        <v>10229918.92</v>
      </c>
      <c r="J22" s="49">
        <v>4842381.75</v>
      </c>
      <c r="K22" s="49">
        <v>360420</v>
      </c>
      <c r="L22" s="49">
        <v>80000</v>
      </c>
      <c r="M22" s="49">
        <v>0</v>
      </c>
      <c r="N22" s="49">
        <v>4947117.17</v>
      </c>
      <c r="O22" s="49">
        <v>523241</v>
      </c>
      <c r="P22" s="49">
        <v>523241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258</v>
      </c>
      <c r="G23" s="58" t="s">
        <v>271</v>
      </c>
      <c r="H23" s="49">
        <v>188943113.88</v>
      </c>
      <c r="I23" s="49">
        <v>130236483.66</v>
      </c>
      <c r="J23" s="49">
        <v>52923249.43</v>
      </c>
      <c r="K23" s="49">
        <v>10331498.97</v>
      </c>
      <c r="L23" s="49">
        <v>250000</v>
      </c>
      <c r="M23" s="49">
        <v>429300</v>
      </c>
      <c r="N23" s="49">
        <v>66302435.26</v>
      </c>
      <c r="O23" s="49">
        <v>58706630.22</v>
      </c>
      <c r="P23" s="49">
        <v>58706630.22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258</v>
      </c>
      <c r="G24" s="58" t="s">
        <v>272</v>
      </c>
      <c r="H24" s="49">
        <v>23255364.19</v>
      </c>
      <c r="I24" s="49">
        <v>18122964.19</v>
      </c>
      <c r="J24" s="49">
        <v>7534645.93</v>
      </c>
      <c r="K24" s="49">
        <v>845052.97</v>
      </c>
      <c r="L24" s="49">
        <v>230000</v>
      </c>
      <c r="M24" s="49">
        <v>0</v>
      </c>
      <c r="N24" s="49">
        <v>9513265.29</v>
      </c>
      <c r="O24" s="49">
        <v>5132400</v>
      </c>
      <c r="P24" s="49">
        <v>5132400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258</v>
      </c>
      <c r="G25" s="58" t="s">
        <v>273</v>
      </c>
      <c r="H25" s="49">
        <v>80672591.59</v>
      </c>
      <c r="I25" s="49">
        <v>67800815.59</v>
      </c>
      <c r="J25" s="49">
        <v>31907809.59</v>
      </c>
      <c r="K25" s="49">
        <v>5506210.6</v>
      </c>
      <c r="L25" s="49">
        <v>464451</v>
      </c>
      <c r="M25" s="49">
        <v>0</v>
      </c>
      <c r="N25" s="49">
        <v>29922344.4</v>
      </c>
      <c r="O25" s="49">
        <v>12871776</v>
      </c>
      <c r="P25" s="49">
        <v>12871776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258</v>
      </c>
      <c r="G26" s="58" t="s">
        <v>274</v>
      </c>
      <c r="H26" s="49">
        <v>56280052.09</v>
      </c>
      <c r="I26" s="49">
        <v>47476519.09</v>
      </c>
      <c r="J26" s="49">
        <v>21660728.09</v>
      </c>
      <c r="K26" s="49">
        <v>2591566</v>
      </c>
      <c r="L26" s="49">
        <v>395000</v>
      </c>
      <c r="M26" s="49">
        <v>104627</v>
      </c>
      <c r="N26" s="49">
        <v>22724598</v>
      </c>
      <c r="O26" s="49">
        <v>8803533</v>
      </c>
      <c r="P26" s="49">
        <v>8803533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258</v>
      </c>
      <c r="G27" s="58" t="s">
        <v>275</v>
      </c>
      <c r="H27" s="49">
        <v>20051672</v>
      </c>
      <c r="I27" s="49">
        <v>15021915.24</v>
      </c>
      <c r="J27" s="49">
        <v>6452572.25</v>
      </c>
      <c r="K27" s="49">
        <v>206666</v>
      </c>
      <c r="L27" s="49">
        <v>55000</v>
      </c>
      <c r="M27" s="49">
        <v>0</v>
      </c>
      <c r="N27" s="49">
        <v>8307676.99</v>
      </c>
      <c r="O27" s="49">
        <v>5029756.76</v>
      </c>
      <c r="P27" s="49">
        <v>5029756.76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258</v>
      </c>
      <c r="G28" s="58" t="s">
        <v>276</v>
      </c>
      <c r="H28" s="49">
        <v>26903108.77</v>
      </c>
      <c r="I28" s="49">
        <v>23532943.42</v>
      </c>
      <c r="J28" s="49">
        <v>9546325.71</v>
      </c>
      <c r="K28" s="49">
        <v>1299847.43</v>
      </c>
      <c r="L28" s="49">
        <v>15000</v>
      </c>
      <c r="M28" s="49">
        <v>0</v>
      </c>
      <c r="N28" s="49">
        <v>12671770.28</v>
      </c>
      <c r="O28" s="49">
        <v>3370165.35</v>
      </c>
      <c r="P28" s="49">
        <v>3170165.35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258</v>
      </c>
      <c r="G29" s="58" t="s">
        <v>276</v>
      </c>
      <c r="H29" s="49">
        <v>28396673.78</v>
      </c>
      <c r="I29" s="49">
        <v>16411984.34</v>
      </c>
      <c r="J29" s="49">
        <v>7073179.46</v>
      </c>
      <c r="K29" s="49">
        <v>260000</v>
      </c>
      <c r="L29" s="49">
        <v>50000</v>
      </c>
      <c r="M29" s="49">
        <v>0</v>
      </c>
      <c r="N29" s="49">
        <v>9028804.88</v>
      </c>
      <c r="O29" s="49">
        <v>11984689.44</v>
      </c>
      <c r="P29" s="49">
        <v>11984689.44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258</v>
      </c>
      <c r="G30" s="58" t="s">
        <v>277</v>
      </c>
      <c r="H30" s="49">
        <v>17886535.49</v>
      </c>
      <c r="I30" s="49">
        <v>12311535.49</v>
      </c>
      <c r="J30" s="49">
        <v>4569575.49</v>
      </c>
      <c r="K30" s="49">
        <v>734100</v>
      </c>
      <c r="L30" s="49">
        <v>0</v>
      </c>
      <c r="M30" s="49">
        <v>0</v>
      </c>
      <c r="N30" s="49">
        <v>7007860</v>
      </c>
      <c r="O30" s="49">
        <v>5575000</v>
      </c>
      <c r="P30" s="49">
        <v>5575000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258</v>
      </c>
      <c r="G31" s="58" t="s">
        <v>278</v>
      </c>
      <c r="H31" s="49">
        <v>19991434.73</v>
      </c>
      <c r="I31" s="49">
        <v>14070175.62</v>
      </c>
      <c r="J31" s="49">
        <v>6290470.82</v>
      </c>
      <c r="K31" s="49">
        <v>505000</v>
      </c>
      <c r="L31" s="49">
        <v>40000</v>
      </c>
      <c r="M31" s="49">
        <v>0</v>
      </c>
      <c r="N31" s="49">
        <v>7234704.8</v>
      </c>
      <c r="O31" s="49">
        <v>5921259.11</v>
      </c>
      <c r="P31" s="49">
        <v>5921259.11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258</v>
      </c>
      <c r="G32" s="58" t="s">
        <v>279</v>
      </c>
      <c r="H32" s="49">
        <v>15690160.89</v>
      </c>
      <c r="I32" s="49">
        <v>11878885.46</v>
      </c>
      <c r="J32" s="49">
        <v>5113449.46</v>
      </c>
      <c r="K32" s="49">
        <v>410000</v>
      </c>
      <c r="L32" s="49">
        <v>126050</v>
      </c>
      <c r="M32" s="49">
        <v>0</v>
      </c>
      <c r="N32" s="49">
        <v>6229386</v>
      </c>
      <c r="O32" s="49">
        <v>3811275.43</v>
      </c>
      <c r="P32" s="49">
        <v>3811275.43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258</v>
      </c>
      <c r="G33" s="58" t="s">
        <v>280</v>
      </c>
      <c r="H33" s="49">
        <v>15500829.08</v>
      </c>
      <c r="I33" s="49">
        <v>12469923.21</v>
      </c>
      <c r="J33" s="49">
        <v>5582761.36</v>
      </c>
      <c r="K33" s="49">
        <v>379800</v>
      </c>
      <c r="L33" s="49">
        <v>107000</v>
      </c>
      <c r="M33" s="49">
        <v>0</v>
      </c>
      <c r="N33" s="49">
        <v>6400361.85</v>
      </c>
      <c r="O33" s="49">
        <v>3030905.87</v>
      </c>
      <c r="P33" s="49">
        <v>3030905.87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258</v>
      </c>
      <c r="G34" s="58" t="s">
        <v>281</v>
      </c>
      <c r="H34" s="49">
        <v>70410229.63</v>
      </c>
      <c r="I34" s="49">
        <v>51942123.22</v>
      </c>
      <c r="J34" s="49">
        <v>17909368.3</v>
      </c>
      <c r="K34" s="49">
        <v>3104791.91</v>
      </c>
      <c r="L34" s="49">
        <v>350000</v>
      </c>
      <c r="M34" s="49">
        <v>0</v>
      </c>
      <c r="N34" s="49">
        <v>30577963.01</v>
      </c>
      <c r="O34" s="49">
        <v>18468106.41</v>
      </c>
      <c r="P34" s="49">
        <v>18468106.41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258</v>
      </c>
      <c r="G35" s="58" t="s">
        <v>282</v>
      </c>
      <c r="H35" s="49">
        <v>13206686</v>
      </c>
      <c r="I35" s="49">
        <v>10838680.38</v>
      </c>
      <c r="J35" s="49">
        <v>4989734</v>
      </c>
      <c r="K35" s="49">
        <v>388258.77</v>
      </c>
      <c r="L35" s="49">
        <v>61000</v>
      </c>
      <c r="M35" s="49">
        <v>0</v>
      </c>
      <c r="N35" s="49">
        <v>5399687.61</v>
      </c>
      <c r="O35" s="49">
        <v>2368005.62</v>
      </c>
      <c r="P35" s="49">
        <v>2368005.62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258</v>
      </c>
      <c r="G36" s="58" t="s">
        <v>259</v>
      </c>
      <c r="H36" s="49">
        <v>69591649.82</v>
      </c>
      <c r="I36" s="49">
        <v>51575173.08</v>
      </c>
      <c r="J36" s="49">
        <v>15956129.61</v>
      </c>
      <c r="K36" s="49">
        <v>7320680</v>
      </c>
      <c r="L36" s="49">
        <v>500000</v>
      </c>
      <c r="M36" s="49">
        <v>0</v>
      </c>
      <c r="N36" s="49">
        <v>27798363.47</v>
      </c>
      <c r="O36" s="49">
        <v>18016476.74</v>
      </c>
      <c r="P36" s="49">
        <v>18016476.74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258</v>
      </c>
      <c r="G37" s="58" t="s">
        <v>283</v>
      </c>
      <c r="H37" s="49">
        <v>39503232.64</v>
      </c>
      <c r="I37" s="49">
        <v>15442474.64</v>
      </c>
      <c r="J37" s="49">
        <v>5720958.6</v>
      </c>
      <c r="K37" s="49">
        <v>818900</v>
      </c>
      <c r="L37" s="49">
        <v>220000</v>
      </c>
      <c r="M37" s="49">
        <v>0</v>
      </c>
      <c r="N37" s="49">
        <v>8682616.04</v>
      </c>
      <c r="O37" s="49">
        <v>24060758</v>
      </c>
      <c r="P37" s="49">
        <v>24060758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258</v>
      </c>
      <c r="G38" s="58" t="s">
        <v>284</v>
      </c>
      <c r="H38" s="49">
        <v>30826725.97</v>
      </c>
      <c r="I38" s="49">
        <v>23760480.97</v>
      </c>
      <c r="J38" s="49">
        <v>9402051</v>
      </c>
      <c r="K38" s="49">
        <v>615529</v>
      </c>
      <c r="L38" s="49">
        <v>150000</v>
      </c>
      <c r="M38" s="49">
        <v>35283</v>
      </c>
      <c r="N38" s="49">
        <v>13557617.97</v>
      </c>
      <c r="O38" s="49">
        <v>7066245</v>
      </c>
      <c r="P38" s="49">
        <v>7066245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258</v>
      </c>
      <c r="G39" s="58" t="s">
        <v>285</v>
      </c>
      <c r="H39" s="49">
        <v>14846751.1</v>
      </c>
      <c r="I39" s="49">
        <v>12842501.1</v>
      </c>
      <c r="J39" s="49">
        <v>5579491.95</v>
      </c>
      <c r="K39" s="49">
        <v>299000</v>
      </c>
      <c r="L39" s="49">
        <v>150000</v>
      </c>
      <c r="M39" s="49">
        <v>0</v>
      </c>
      <c r="N39" s="49">
        <v>6814009.15</v>
      </c>
      <c r="O39" s="49">
        <v>2004250</v>
      </c>
      <c r="P39" s="49">
        <v>2004250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258</v>
      </c>
      <c r="G40" s="58" t="s">
        <v>286</v>
      </c>
      <c r="H40" s="49">
        <v>83857632.16</v>
      </c>
      <c r="I40" s="49">
        <v>47514713.99</v>
      </c>
      <c r="J40" s="49">
        <v>17898712.74</v>
      </c>
      <c r="K40" s="49">
        <v>1690122.83</v>
      </c>
      <c r="L40" s="49">
        <v>947835</v>
      </c>
      <c r="M40" s="49">
        <v>0</v>
      </c>
      <c r="N40" s="49">
        <v>26978043.42</v>
      </c>
      <c r="O40" s="49">
        <v>36342918.17</v>
      </c>
      <c r="P40" s="49">
        <v>36342918.17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258</v>
      </c>
      <c r="G41" s="58" t="s">
        <v>287</v>
      </c>
      <c r="H41" s="49">
        <v>31242744.32</v>
      </c>
      <c r="I41" s="49">
        <v>26602513.56</v>
      </c>
      <c r="J41" s="49">
        <v>10969808.98</v>
      </c>
      <c r="K41" s="49">
        <v>596500</v>
      </c>
      <c r="L41" s="49">
        <v>120000</v>
      </c>
      <c r="M41" s="49">
        <v>0</v>
      </c>
      <c r="N41" s="49">
        <v>14916204.58</v>
      </c>
      <c r="O41" s="49">
        <v>4640230.76</v>
      </c>
      <c r="P41" s="49">
        <v>4640230.76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258</v>
      </c>
      <c r="G42" s="58" t="s">
        <v>288</v>
      </c>
      <c r="H42" s="49">
        <v>11251211</v>
      </c>
      <c r="I42" s="49">
        <v>10998188.17</v>
      </c>
      <c r="J42" s="49">
        <v>5044143.34</v>
      </c>
      <c r="K42" s="49">
        <v>136000</v>
      </c>
      <c r="L42" s="49">
        <v>71872</v>
      </c>
      <c r="M42" s="49">
        <v>0</v>
      </c>
      <c r="N42" s="49">
        <v>5746172.83</v>
      </c>
      <c r="O42" s="49">
        <v>253022.83</v>
      </c>
      <c r="P42" s="49">
        <v>253022.83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258</v>
      </c>
      <c r="G43" s="58" t="s">
        <v>289</v>
      </c>
      <c r="H43" s="49">
        <v>48741408.1</v>
      </c>
      <c r="I43" s="49">
        <v>36944272.84</v>
      </c>
      <c r="J43" s="49">
        <v>15076438.58</v>
      </c>
      <c r="K43" s="49">
        <v>630000</v>
      </c>
      <c r="L43" s="49">
        <v>65540</v>
      </c>
      <c r="M43" s="49">
        <v>0</v>
      </c>
      <c r="N43" s="49">
        <v>21172294.26</v>
      </c>
      <c r="O43" s="49">
        <v>11797135.26</v>
      </c>
      <c r="P43" s="49">
        <v>11746994.83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258</v>
      </c>
      <c r="G44" s="58" t="s">
        <v>290</v>
      </c>
      <c r="H44" s="49">
        <v>21696005</v>
      </c>
      <c r="I44" s="49">
        <v>16921742</v>
      </c>
      <c r="J44" s="49">
        <v>7798719</v>
      </c>
      <c r="K44" s="49">
        <v>191800</v>
      </c>
      <c r="L44" s="49">
        <v>80000</v>
      </c>
      <c r="M44" s="49">
        <v>26510</v>
      </c>
      <c r="N44" s="49">
        <v>8824713</v>
      </c>
      <c r="O44" s="49">
        <v>4774263</v>
      </c>
      <c r="P44" s="49">
        <v>4774263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258</v>
      </c>
      <c r="G45" s="58" t="s">
        <v>291</v>
      </c>
      <c r="H45" s="49">
        <v>27459038.64</v>
      </c>
      <c r="I45" s="49">
        <v>16403265.08</v>
      </c>
      <c r="J45" s="49">
        <v>6597828.98</v>
      </c>
      <c r="K45" s="49">
        <v>438221.45</v>
      </c>
      <c r="L45" s="49">
        <v>35000</v>
      </c>
      <c r="M45" s="49">
        <v>0</v>
      </c>
      <c r="N45" s="49">
        <v>9332214.65</v>
      </c>
      <c r="O45" s="49">
        <v>11055773.56</v>
      </c>
      <c r="P45" s="49">
        <v>11055773.56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258</v>
      </c>
      <c r="G46" s="58" t="s">
        <v>292</v>
      </c>
      <c r="H46" s="49">
        <v>31158271.69</v>
      </c>
      <c r="I46" s="49">
        <v>16271039.82</v>
      </c>
      <c r="J46" s="49">
        <v>5954633.32</v>
      </c>
      <c r="K46" s="49">
        <v>1535514</v>
      </c>
      <c r="L46" s="49">
        <v>110000</v>
      </c>
      <c r="M46" s="49">
        <v>0</v>
      </c>
      <c r="N46" s="49">
        <v>8670892.5</v>
      </c>
      <c r="O46" s="49">
        <v>14887231.87</v>
      </c>
      <c r="P46" s="49">
        <v>14887231.87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258</v>
      </c>
      <c r="G47" s="58" t="s">
        <v>293</v>
      </c>
      <c r="H47" s="49">
        <v>34821272.5</v>
      </c>
      <c r="I47" s="49">
        <v>22740908.92</v>
      </c>
      <c r="J47" s="49">
        <v>8323005.98</v>
      </c>
      <c r="K47" s="49">
        <v>1310161.77</v>
      </c>
      <c r="L47" s="49">
        <v>130000</v>
      </c>
      <c r="M47" s="49">
        <v>0</v>
      </c>
      <c r="N47" s="49">
        <v>12977741.17</v>
      </c>
      <c r="O47" s="49">
        <v>12080363.58</v>
      </c>
      <c r="P47" s="49">
        <v>12080363.58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258</v>
      </c>
      <c r="G48" s="58" t="s">
        <v>294</v>
      </c>
      <c r="H48" s="49">
        <v>41621772</v>
      </c>
      <c r="I48" s="49">
        <v>22346401.66</v>
      </c>
      <c r="J48" s="49">
        <v>8613314.73</v>
      </c>
      <c r="K48" s="49">
        <v>1434845.09</v>
      </c>
      <c r="L48" s="49">
        <v>200000</v>
      </c>
      <c r="M48" s="49">
        <v>0</v>
      </c>
      <c r="N48" s="49">
        <v>12098241.84</v>
      </c>
      <c r="O48" s="49">
        <v>19275370.34</v>
      </c>
      <c r="P48" s="49">
        <v>19275370.34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258</v>
      </c>
      <c r="G49" s="58" t="s">
        <v>295</v>
      </c>
      <c r="H49" s="49">
        <v>8962222.96</v>
      </c>
      <c r="I49" s="49">
        <v>8661774.75</v>
      </c>
      <c r="J49" s="49">
        <v>3322141.44</v>
      </c>
      <c r="K49" s="49">
        <v>349738.77</v>
      </c>
      <c r="L49" s="49">
        <v>50000</v>
      </c>
      <c r="M49" s="49">
        <v>0</v>
      </c>
      <c r="N49" s="49">
        <v>4939894.54</v>
      </c>
      <c r="O49" s="49">
        <v>300448.21</v>
      </c>
      <c r="P49" s="49">
        <v>300448.21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258</v>
      </c>
      <c r="G50" s="58" t="s">
        <v>296</v>
      </c>
      <c r="H50" s="49">
        <v>31682437.1</v>
      </c>
      <c r="I50" s="49">
        <v>17092584.56</v>
      </c>
      <c r="J50" s="49">
        <v>6476759.76</v>
      </c>
      <c r="K50" s="49">
        <v>1674893.2</v>
      </c>
      <c r="L50" s="49">
        <v>50000</v>
      </c>
      <c r="M50" s="49">
        <v>0</v>
      </c>
      <c r="N50" s="49">
        <v>8890931.6</v>
      </c>
      <c r="O50" s="49">
        <v>14589852.54</v>
      </c>
      <c r="P50" s="49">
        <v>14589852.54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258</v>
      </c>
      <c r="G51" s="58" t="s">
        <v>297</v>
      </c>
      <c r="H51" s="49">
        <v>34204603.27</v>
      </c>
      <c r="I51" s="49">
        <v>22354872.69</v>
      </c>
      <c r="J51" s="49">
        <v>9428828.71</v>
      </c>
      <c r="K51" s="49">
        <v>582522</v>
      </c>
      <c r="L51" s="49">
        <v>200000</v>
      </c>
      <c r="M51" s="49">
        <v>0</v>
      </c>
      <c r="N51" s="49">
        <v>12143521.98</v>
      </c>
      <c r="O51" s="49">
        <v>11849730.58</v>
      </c>
      <c r="P51" s="49">
        <v>11849730.58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258</v>
      </c>
      <c r="G52" s="58" t="s">
        <v>298</v>
      </c>
      <c r="H52" s="49">
        <v>26198843.73</v>
      </c>
      <c r="I52" s="49">
        <v>16415287.29</v>
      </c>
      <c r="J52" s="49">
        <v>7313640.87</v>
      </c>
      <c r="K52" s="49">
        <v>288790</v>
      </c>
      <c r="L52" s="49">
        <v>62383</v>
      </c>
      <c r="M52" s="49">
        <v>0</v>
      </c>
      <c r="N52" s="49">
        <v>8750473.42</v>
      </c>
      <c r="O52" s="49">
        <v>9783556.44</v>
      </c>
      <c r="P52" s="49">
        <v>9783556.44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258</v>
      </c>
      <c r="G53" s="58" t="s">
        <v>299</v>
      </c>
      <c r="H53" s="49">
        <v>33552461</v>
      </c>
      <c r="I53" s="49">
        <v>24048461</v>
      </c>
      <c r="J53" s="49">
        <v>9202917</v>
      </c>
      <c r="K53" s="49">
        <v>1618950</v>
      </c>
      <c r="L53" s="49">
        <v>213600</v>
      </c>
      <c r="M53" s="49">
        <v>0</v>
      </c>
      <c r="N53" s="49">
        <v>13012994</v>
      </c>
      <c r="O53" s="49">
        <v>9504000</v>
      </c>
      <c r="P53" s="49">
        <v>9504000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258</v>
      </c>
      <c r="G54" s="58" t="s">
        <v>300</v>
      </c>
      <c r="H54" s="49">
        <v>45225079.77</v>
      </c>
      <c r="I54" s="49">
        <v>31878590.06</v>
      </c>
      <c r="J54" s="49">
        <v>11900696.21</v>
      </c>
      <c r="K54" s="49">
        <v>2717000</v>
      </c>
      <c r="L54" s="49">
        <v>30000</v>
      </c>
      <c r="M54" s="49">
        <v>0</v>
      </c>
      <c r="N54" s="49">
        <v>17230893.85</v>
      </c>
      <c r="O54" s="49">
        <v>13346489.71</v>
      </c>
      <c r="P54" s="49">
        <v>13346489.71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258</v>
      </c>
      <c r="G55" s="58" t="s">
        <v>301</v>
      </c>
      <c r="H55" s="49">
        <v>75888441.62</v>
      </c>
      <c r="I55" s="49">
        <v>39789364.62</v>
      </c>
      <c r="J55" s="49">
        <v>15868161.62</v>
      </c>
      <c r="K55" s="49">
        <v>3658708</v>
      </c>
      <c r="L55" s="49">
        <v>388935</v>
      </c>
      <c r="M55" s="49">
        <v>0</v>
      </c>
      <c r="N55" s="49">
        <v>19873560</v>
      </c>
      <c r="O55" s="49">
        <v>36099077</v>
      </c>
      <c r="P55" s="49">
        <v>36099077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258</v>
      </c>
      <c r="G56" s="58" t="s">
        <v>302</v>
      </c>
      <c r="H56" s="49">
        <v>31024616.91</v>
      </c>
      <c r="I56" s="49">
        <v>20666526.31</v>
      </c>
      <c r="J56" s="49">
        <v>8781592</v>
      </c>
      <c r="K56" s="49">
        <v>748373</v>
      </c>
      <c r="L56" s="49">
        <v>230000</v>
      </c>
      <c r="M56" s="49">
        <v>0</v>
      </c>
      <c r="N56" s="49">
        <v>10906561.31</v>
      </c>
      <c r="O56" s="49">
        <v>10358090.6</v>
      </c>
      <c r="P56" s="49">
        <v>10358090.6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258</v>
      </c>
      <c r="G57" s="58" t="s">
        <v>303</v>
      </c>
      <c r="H57" s="49">
        <v>19302505.69</v>
      </c>
      <c r="I57" s="49">
        <v>13441606.69</v>
      </c>
      <c r="J57" s="49">
        <v>5285878.69</v>
      </c>
      <c r="K57" s="49">
        <v>529200</v>
      </c>
      <c r="L57" s="49">
        <v>35000</v>
      </c>
      <c r="M57" s="49">
        <v>0</v>
      </c>
      <c r="N57" s="49">
        <v>7591528</v>
      </c>
      <c r="O57" s="49">
        <v>5860899</v>
      </c>
      <c r="P57" s="49">
        <v>5860899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258</v>
      </c>
      <c r="G58" s="58" t="s">
        <v>304</v>
      </c>
      <c r="H58" s="49">
        <v>14650220.4</v>
      </c>
      <c r="I58" s="49">
        <v>9967741.06</v>
      </c>
      <c r="J58" s="49">
        <v>4404035.97</v>
      </c>
      <c r="K58" s="49">
        <v>200592.75</v>
      </c>
      <c r="L58" s="49">
        <v>50000</v>
      </c>
      <c r="M58" s="49">
        <v>17538.88</v>
      </c>
      <c r="N58" s="49">
        <v>5295573.46</v>
      </c>
      <c r="O58" s="49">
        <v>4682479.34</v>
      </c>
      <c r="P58" s="49">
        <v>4682479.34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258</v>
      </c>
      <c r="G59" s="58" t="s">
        <v>305</v>
      </c>
      <c r="H59" s="49">
        <v>39091430.99</v>
      </c>
      <c r="I59" s="49">
        <v>28515380.8</v>
      </c>
      <c r="J59" s="49">
        <v>11311464.81</v>
      </c>
      <c r="K59" s="49">
        <v>1681893.2</v>
      </c>
      <c r="L59" s="49">
        <v>100000</v>
      </c>
      <c r="M59" s="49">
        <v>0</v>
      </c>
      <c r="N59" s="49">
        <v>15422022.79</v>
      </c>
      <c r="O59" s="49">
        <v>10576050.19</v>
      </c>
      <c r="P59" s="49">
        <v>10576050.19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258</v>
      </c>
      <c r="G60" s="58" t="s">
        <v>306</v>
      </c>
      <c r="H60" s="49">
        <v>14360222.15</v>
      </c>
      <c r="I60" s="49">
        <v>13937662.43</v>
      </c>
      <c r="J60" s="49">
        <v>6207253.06</v>
      </c>
      <c r="K60" s="49">
        <v>652500</v>
      </c>
      <c r="L60" s="49">
        <v>63000</v>
      </c>
      <c r="M60" s="49">
        <v>0</v>
      </c>
      <c r="N60" s="49">
        <v>7014909.37</v>
      </c>
      <c r="O60" s="49">
        <v>422559.72</v>
      </c>
      <c r="P60" s="49">
        <v>422559.72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258</v>
      </c>
      <c r="G61" s="58" t="s">
        <v>307</v>
      </c>
      <c r="H61" s="49">
        <v>20073719.18</v>
      </c>
      <c r="I61" s="49">
        <v>10857082.34</v>
      </c>
      <c r="J61" s="49">
        <v>1845438.8</v>
      </c>
      <c r="K61" s="49">
        <v>3321700</v>
      </c>
      <c r="L61" s="49">
        <v>80000</v>
      </c>
      <c r="M61" s="49">
        <v>35658</v>
      </c>
      <c r="N61" s="49">
        <v>5574285.54</v>
      </c>
      <c r="O61" s="49">
        <v>9216636.84</v>
      </c>
      <c r="P61" s="49">
        <v>9166496.41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258</v>
      </c>
      <c r="G62" s="58" t="s">
        <v>308</v>
      </c>
      <c r="H62" s="49">
        <v>19866688.51</v>
      </c>
      <c r="I62" s="49">
        <v>13338307.12</v>
      </c>
      <c r="J62" s="49">
        <v>4923979.63</v>
      </c>
      <c r="K62" s="49">
        <v>545500</v>
      </c>
      <c r="L62" s="49">
        <v>30000</v>
      </c>
      <c r="M62" s="49">
        <v>37953.33</v>
      </c>
      <c r="N62" s="49">
        <v>7800874.16</v>
      </c>
      <c r="O62" s="49">
        <v>6528381.39</v>
      </c>
      <c r="P62" s="49">
        <v>6478240.96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258</v>
      </c>
      <c r="G63" s="58" t="s">
        <v>309</v>
      </c>
      <c r="H63" s="49">
        <v>25188950.34</v>
      </c>
      <c r="I63" s="49">
        <v>19002762.56</v>
      </c>
      <c r="J63" s="49">
        <v>8039183.8</v>
      </c>
      <c r="K63" s="49">
        <v>1123170.5</v>
      </c>
      <c r="L63" s="49">
        <v>75880</v>
      </c>
      <c r="M63" s="49">
        <v>0</v>
      </c>
      <c r="N63" s="49">
        <v>9764528.26</v>
      </c>
      <c r="O63" s="49">
        <v>6186187.78</v>
      </c>
      <c r="P63" s="49">
        <v>6186187.78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258</v>
      </c>
      <c r="G64" s="58" t="s">
        <v>261</v>
      </c>
      <c r="H64" s="49">
        <v>44374200.7</v>
      </c>
      <c r="I64" s="49">
        <v>36513840.7</v>
      </c>
      <c r="J64" s="49">
        <v>12224717.7</v>
      </c>
      <c r="K64" s="49">
        <v>4332030</v>
      </c>
      <c r="L64" s="49">
        <v>50000</v>
      </c>
      <c r="M64" s="49">
        <v>0</v>
      </c>
      <c r="N64" s="49">
        <v>19907093</v>
      </c>
      <c r="O64" s="49">
        <v>7860360</v>
      </c>
      <c r="P64" s="49">
        <v>7860360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258</v>
      </c>
      <c r="G65" s="58" t="s">
        <v>310</v>
      </c>
      <c r="H65" s="49">
        <v>36434509.28</v>
      </c>
      <c r="I65" s="49">
        <v>27578529.77</v>
      </c>
      <c r="J65" s="49">
        <v>10776501.24</v>
      </c>
      <c r="K65" s="49">
        <v>993830</v>
      </c>
      <c r="L65" s="49">
        <v>510000</v>
      </c>
      <c r="M65" s="49">
        <v>0</v>
      </c>
      <c r="N65" s="49">
        <v>15298198.53</v>
      </c>
      <c r="O65" s="49">
        <v>8855979.51</v>
      </c>
      <c r="P65" s="49">
        <v>8855979.51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258</v>
      </c>
      <c r="G66" s="58" t="s">
        <v>311</v>
      </c>
      <c r="H66" s="49">
        <v>44852343.51</v>
      </c>
      <c r="I66" s="49">
        <v>26900552.53</v>
      </c>
      <c r="J66" s="49">
        <v>12487323.2</v>
      </c>
      <c r="K66" s="49">
        <v>577000</v>
      </c>
      <c r="L66" s="49">
        <v>125000</v>
      </c>
      <c r="M66" s="49">
        <v>0</v>
      </c>
      <c r="N66" s="49">
        <v>13711229.33</v>
      </c>
      <c r="O66" s="49">
        <v>17951790.98</v>
      </c>
      <c r="P66" s="49">
        <v>17951790.98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258</v>
      </c>
      <c r="G67" s="58" t="s">
        <v>312</v>
      </c>
      <c r="H67" s="49">
        <v>20242721.54</v>
      </c>
      <c r="I67" s="49">
        <v>13095964.54</v>
      </c>
      <c r="J67" s="49">
        <v>3865941.08</v>
      </c>
      <c r="K67" s="49">
        <v>2539423</v>
      </c>
      <c r="L67" s="49">
        <v>320000</v>
      </c>
      <c r="M67" s="49">
        <v>0</v>
      </c>
      <c r="N67" s="49">
        <v>6370600.46</v>
      </c>
      <c r="O67" s="49">
        <v>7146757</v>
      </c>
      <c r="P67" s="49">
        <v>7146757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258</v>
      </c>
      <c r="G68" s="58" t="s">
        <v>313</v>
      </c>
      <c r="H68" s="49">
        <v>15278956.94</v>
      </c>
      <c r="I68" s="49">
        <v>13056776.69</v>
      </c>
      <c r="J68" s="49">
        <v>5343487.23</v>
      </c>
      <c r="K68" s="49">
        <v>752000</v>
      </c>
      <c r="L68" s="49">
        <v>170000</v>
      </c>
      <c r="M68" s="49">
        <v>0</v>
      </c>
      <c r="N68" s="49">
        <v>6791289.46</v>
      </c>
      <c r="O68" s="49">
        <v>2222180.25</v>
      </c>
      <c r="P68" s="49">
        <v>2222180.25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258</v>
      </c>
      <c r="G69" s="58" t="s">
        <v>314</v>
      </c>
      <c r="H69" s="49">
        <v>32797341.25</v>
      </c>
      <c r="I69" s="49">
        <v>18869502.24</v>
      </c>
      <c r="J69" s="49">
        <v>7854742.81</v>
      </c>
      <c r="K69" s="49">
        <v>718411.63</v>
      </c>
      <c r="L69" s="49">
        <v>30000</v>
      </c>
      <c r="M69" s="49">
        <v>0</v>
      </c>
      <c r="N69" s="49">
        <v>10266347.8</v>
      </c>
      <c r="O69" s="49">
        <v>13927839.01</v>
      </c>
      <c r="P69" s="49">
        <v>13927839.01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258</v>
      </c>
      <c r="G70" s="58" t="s">
        <v>315</v>
      </c>
      <c r="H70" s="49">
        <v>15885702.32</v>
      </c>
      <c r="I70" s="49">
        <v>12322539.32</v>
      </c>
      <c r="J70" s="49">
        <v>5653300.4</v>
      </c>
      <c r="K70" s="49">
        <v>306170</v>
      </c>
      <c r="L70" s="49">
        <v>30000</v>
      </c>
      <c r="M70" s="49">
        <v>0</v>
      </c>
      <c r="N70" s="49">
        <v>6333068.92</v>
      </c>
      <c r="O70" s="49">
        <v>3563163</v>
      </c>
      <c r="P70" s="49">
        <v>3563163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258</v>
      </c>
      <c r="G71" s="58" t="s">
        <v>316</v>
      </c>
      <c r="H71" s="49">
        <v>81306564.31</v>
      </c>
      <c r="I71" s="49">
        <v>48467905.6</v>
      </c>
      <c r="J71" s="49">
        <v>17222708.41</v>
      </c>
      <c r="K71" s="49">
        <v>1997784</v>
      </c>
      <c r="L71" s="49">
        <v>600000</v>
      </c>
      <c r="M71" s="49">
        <v>0</v>
      </c>
      <c r="N71" s="49">
        <v>28647413.19</v>
      </c>
      <c r="O71" s="49">
        <v>32838658.71</v>
      </c>
      <c r="P71" s="49">
        <v>32838658.71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258</v>
      </c>
      <c r="G72" s="58" t="s">
        <v>317</v>
      </c>
      <c r="H72" s="49">
        <v>18286115.04</v>
      </c>
      <c r="I72" s="49">
        <v>10291274.5</v>
      </c>
      <c r="J72" s="49">
        <v>3655678.35</v>
      </c>
      <c r="K72" s="49">
        <v>147780</v>
      </c>
      <c r="L72" s="49">
        <v>18000</v>
      </c>
      <c r="M72" s="49">
        <v>19339</v>
      </c>
      <c r="N72" s="49">
        <v>6450477.15</v>
      </c>
      <c r="O72" s="49">
        <v>7994840.54</v>
      </c>
      <c r="P72" s="49">
        <v>7994840.54</v>
      </c>
    </row>
    <row r="73" spans="1:16" ht="12.75">
      <c r="A73" s="46">
        <v>6</v>
      </c>
      <c r="B73" s="46">
        <v>3</v>
      </c>
      <c r="C73" s="46">
        <v>6</v>
      </c>
      <c r="D73" s="41">
        <v>2</v>
      </c>
      <c r="E73" s="47"/>
      <c r="F73" s="48" t="s">
        <v>258</v>
      </c>
      <c r="G73" s="58" t="s">
        <v>318</v>
      </c>
      <c r="H73" s="49">
        <v>20017020.86</v>
      </c>
      <c r="I73" s="49">
        <v>14931221.43</v>
      </c>
      <c r="J73" s="49">
        <v>5686265.86</v>
      </c>
      <c r="K73" s="49">
        <v>869758.77</v>
      </c>
      <c r="L73" s="49">
        <v>115000</v>
      </c>
      <c r="M73" s="49">
        <v>0</v>
      </c>
      <c r="N73" s="49">
        <v>8260196.8</v>
      </c>
      <c r="O73" s="49">
        <v>5085799.43</v>
      </c>
      <c r="P73" s="49">
        <v>5085799.43</v>
      </c>
    </row>
    <row r="74" spans="1:16" ht="12.75">
      <c r="A74" s="46">
        <v>6</v>
      </c>
      <c r="B74" s="46">
        <v>8</v>
      </c>
      <c r="C74" s="46">
        <v>5</v>
      </c>
      <c r="D74" s="41">
        <v>2</v>
      </c>
      <c r="E74" s="47"/>
      <c r="F74" s="48" t="s">
        <v>258</v>
      </c>
      <c r="G74" s="58" t="s">
        <v>319</v>
      </c>
      <c r="H74" s="49">
        <v>45281943.17</v>
      </c>
      <c r="I74" s="49">
        <v>24309909.44</v>
      </c>
      <c r="J74" s="49">
        <v>10744302.14</v>
      </c>
      <c r="K74" s="49">
        <v>554250</v>
      </c>
      <c r="L74" s="49">
        <v>150000</v>
      </c>
      <c r="M74" s="49">
        <v>0</v>
      </c>
      <c r="N74" s="49">
        <v>12861357.3</v>
      </c>
      <c r="O74" s="49">
        <v>20972033.73</v>
      </c>
      <c r="P74" s="49">
        <v>20972033.73</v>
      </c>
    </row>
    <row r="75" spans="1:16" ht="12.75">
      <c r="A75" s="46">
        <v>6</v>
      </c>
      <c r="B75" s="46">
        <v>12</v>
      </c>
      <c r="C75" s="46">
        <v>3</v>
      </c>
      <c r="D75" s="41">
        <v>2</v>
      </c>
      <c r="E75" s="47"/>
      <c r="F75" s="48" t="s">
        <v>258</v>
      </c>
      <c r="G75" s="58" t="s">
        <v>320</v>
      </c>
      <c r="H75" s="49">
        <v>30036342.31</v>
      </c>
      <c r="I75" s="49">
        <v>20877901.91</v>
      </c>
      <c r="J75" s="49">
        <v>8899443.47</v>
      </c>
      <c r="K75" s="49">
        <v>664600.51</v>
      </c>
      <c r="L75" s="49">
        <v>230000</v>
      </c>
      <c r="M75" s="49">
        <v>0</v>
      </c>
      <c r="N75" s="49">
        <v>11083857.93</v>
      </c>
      <c r="O75" s="49">
        <v>9158440.4</v>
      </c>
      <c r="P75" s="49">
        <v>9158440.4</v>
      </c>
    </row>
    <row r="76" spans="1:16" ht="12.75">
      <c r="A76" s="46">
        <v>6</v>
      </c>
      <c r="B76" s="46">
        <v>15</v>
      </c>
      <c r="C76" s="46">
        <v>4</v>
      </c>
      <c r="D76" s="41">
        <v>2</v>
      </c>
      <c r="E76" s="47"/>
      <c r="F76" s="48" t="s">
        <v>258</v>
      </c>
      <c r="G76" s="58" t="s">
        <v>321</v>
      </c>
      <c r="H76" s="49">
        <v>38132178.83</v>
      </c>
      <c r="I76" s="49">
        <v>32386214.83</v>
      </c>
      <c r="J76" s="49">
        <v>14133865.66</v>
      </c>
      <c r="K76" s="49">
        <v>715010</v>
      </c>
      <c r="L76" s="49">
        <v>179487.88</v>
      </c>
      <c r="M76" s="49">
        <v>48942.29</v>
      </c>
      <c r="N76" s="49">
        <v>17308909</v>
      </c>
      <c r="O76" s="49">
        <v>5745964</v>
      </c>
      <c r="P76" s="49">
        <v>5745964</v>
      </c>
    </row>
    <row r="77" spans="1:16" ht="12.75">
      <c r="A77" s="46">
        <v>6</v>
      </c>
      <c r="B77" s="46">
        <v>16</v>
      </c>
      <c r="C77" s="46">
        <v>2</v>
      </c>
      <c r="D77" s="41">
        <v>2</v>
      </c>
      <c r="E77" s="47"/>
      <c r="F77" s="48" t="s">
        <v>258</v>
      </c>
      <c r="G77" s="58" t="s">
        <v>322</v>
      </c>
      <c r="H77" s="49">
        <v>38593855.51</v>
      </c>
      <c r="I77" s="49">
        <v>29231855.51</v>
      </c>
      <c r="J77" s="49">
        <v>11555762</v>
      </c>
      <c r="K77" s="49">
        <v>467450</v>
      </c>
      <c r="L77" s="49">
        <v>50000</v>
      </c>
      <c r="M77" s="49">
        <v>0</v>
      </c>
      <c r="N77" s="49">
        <v>17158643.51</v>
      </c>
      <c r="O77" s="49">
        <v>9362000</v>
      </c>
      <c r="P77" s="49">
        <v>9362000</v>
      </c>
    </row>
    <row r="78" spans="1:16" ht="12.75">
      <c r="A78" s="46">
        <v>6</v>
      </c>
      <c r="B78" s="46">
        <v>1</v>
      </c>
      <c r="C78" s="46">
        <v>6</v>
      </c>
      <c r="D78" s="41">
        <v>2</v>
      </c>
      <c r="E78" s="47"/>
      <c r="F78" s="48" t="s">
        <v>258</v>
      </c>
      <c r="G78" s="58" t="s">
        <v>323</v>
      </c>
      <c r="H78" s="49">
        <v>21275438.76</v>
      </c>
      <c r="I78" s="49">
        <v>13076154.82</v>
      </c>
      <c r="J78" s="49">
        <v>5902870.95</v>
      </c>
      <c r="K78" s="49">
        <v>403526.46</v>
      </c>
      <c r="L78" s="49">
        <v>172400</v>
      </c>
      <c r="M78" s="49">
        <v>0</v>
      </c>
      <c r="N78" s="49">
        <v>6597357.41</v>
      </c>
      <c r="O78" s="49">
        <v>8199283.94</v>
      </c>
      <c r="P78" s="49">
        <v>8199283.94</v>
      </c>
    </row>
    <row r="79" spans="1:16" ht="12.75">
      <c r="A79" s="46">
        <v>6</v>
      </c>
      <c r="B79" s="46">
        <v>15</v>
      </c>
      <c r="C79" s="46">
        <v>5</v>
      </c>
      <c r="D79" s="41">
        <v>2</v>
      </c>
      <c r="E79" s="47"/>
      <c r="F79" s="48" t="s">
        <v>258</v>
      </c>
      <c r="G79" s="58" t="s">
        <v>324</v>
      </c>
      <c r="H79" s="49">
        <v>22654816.3</v>
      </c>
      <c r="I79" s="49">
        <v>16441651.22</v>
      </c>
      <c r="J79" s="49">
        <v>6823387.93</v>
      </c>
      <c r="K79" s="49">
        <v>772180</v>
      </c>
      <c r="L79" s="49">
        <v>150000</v>
      </c>
      <c r="M79" s="49">
        <v>19686</v>
      </c>
      <c r="N79" s="49">
        <v>8676397.29</v>
      </c>
      <c r="O79" s="49">
        <v>6213165.08</v>
      </c>
      <c r="P79" s="49">
        <v>6213165.08</v>
      </c>
    </row>
    <row r="80" spans="1:16" ht="12.75">
      <c r="A80" s="46">
        <v>6</v>
      </c>
      <c r="B80" s="46">
        <v>20</v>
      </c>
      <c r="C80" s="46">
        <v>3</v>
      </c>
      <c r="D80" s="41">
        <v>2</v>
      </c>
      <c r="E80" s="47"/>
      <c r="F80" s="48" t="s">
        <v>258</v>
      </c>
      <c r="G80" s="58" t="s">
        <v>325</v>
      </c>
      <c r="H80" s="49">
        <v>19390659.99</v>
      </c>
      <c r="I80" s="49">
        <v>17635276.72</v>
      </c>
      <c r="J80" s="49">
        <v>7930636.99</v>
      </c>
      <c r="K80" s="49">
        <v>763342</v>
      </c>
      <c r="L80" s="49">
        <v>90000</v>
      </c>
      <c r="M80" s="49">
        <v>0</v>
      </c>
      <c r="N80" s="49">
        <v>8851297.73</v>
      </c>
      <c r="O80" s="49">
        <v>1755383.27</v>
      </c>
      <c r="P80" s="49">
        <v>1755383.27</v>
      </c>
    </row>
    <row r="81" spans="1:16" ht="12.75">
      <c r="A81" s="46">
        <v>6</v>
      </c>
      <c r="B81" s="46">
        <v>9</v>
      </c>
      <c r="C81" s="46">
        <v>8</v>
      </c>
      <c r="D81" s="41">
        <v>2</v>
      </c>
      <c r="E81" s="47"/>
      <c r="F81" s="48" t="s">
        <v>258</v>
      </c>
      <c r="G81" s="58" t="s">
        <v>326</v>
      </c>
      <c r="H81" s="49">
        <v>64133606.52</v>
      </c>
      <c r="I81" s="49">
        <v>45587335.9</v>
      </c>
      <c r="J81" s="49">
        <v>14818200.99</v>
      </c>
      <c r="K81" s="49">
        <v>4657739.78</v>
      </c>
      <c r="L81" s="49">
        <v>168600</v>
      </c>
      <c r="M81" s="49">
        <v>0</v>
      </c>
      <c r="N81" s="49">
        <v>25942795.13</v>
      </c>
      <c r="O81" s="49">
        <v>18546270.62</v>
      </c>
      <c r="P81" s="49">
        <v>18546270.62</v>
      </c>
    </row>
    <row r="82" spans="1:16" ht="12.75">
      <c r="A82" s="46">
        <v>6</v>
      </c>
      <c r="B82" s="46">
        <v>1</v>
      </c>
      <c r="C82" s="46">
        <v>7</v>
      </c>
      <c r="D82" s="41">
        <v>2</v>
      </c>
      <c r="E82" s="47"/>
      <c r="F82" s="48" t="s">
        <v>258</v>
      </c>
      <c r="G82" s="58" t="s">
        <v>327</v>
      </c>
      <c r="H82" s="49">
        <v>25239161.7</v>
      </c>
      <c r="I82" s="49">
        <v>16577233.08</v>
      </c>
      <c r="J82" s="49">
        <v>7077893.08</v>
      </c>
      <c r="K82" s="49">
        <v>418336</v>
      </c>
      <c r="L82" s="49">
        <v>97500</v>
      </c>
      <c r="M82" s="49">
        <v>0</v>
      </c>
      <c r="N82" s="49">
        <v>8983504</v>
      </c>
      <c r="O82" s="49">
        <v>8661928.62</v>
      </c>
      <c r="P82" s="49">
        <v>8661928.62</v>
      </c>
    </row>
    <row r="83" spans="1:16" ht="12.75">
      <c r="A83" s="46">
        <v>6</v>
      </c>
      <c r="B83" s="46">
        <v>14</v>
      </c>
      <c r="C83" s="46">
        <v>5</v>
      </c>
      <c r="D83" s="41">
        <v>2</v>
      </c>
      <c r="E83" s="47"/>
      <c r="F83" s="48" t="s">
        <v>258</v>
      </c>
      <c r="G83" s="58" t="s">
        <v>328</v>
      </c>
      <c r="H83" s="49">
        <v>51647274.38</v>
      </c>
      <c r="I83" s="49">
        <v>32268244.35</v>
      </c>
      <c r="J83" s="49">
        <v>14632699.81</v>
      </c>
      <c r="K83" s="49">
        <v>1834066.52</v>
      </c>
      <c r="L83" s="49">
        <v>133266</v>
      </c>
      <c r="M83" s="49">
        <v>0</v>
      </c>
      <c r="N83" s="49">
        <v>15668212.02</v>
      </c>
      <c r="O83" s="49">
        <v>19379030.03</v>
      </c>
      <c r="P83" s="49">
        <v>19379030.03</v>
      </c>
    </row>
    <row r="84" spans="1:16" ht="12.75">
      <c r="A84" s="46">
        <v>6</v>
      </c>
      <c r="B84" s="46">
        <v>6</v>
      </c>
      <c r="C84" s="46">
        <v>5</v>
      </c>
      <c r="D84" s="41">
        <v>2</v>
      </c>
      <c r="E84" s="47"/>
      <c r="F84" s="48" t="s">
        <v>258</v>
      </c>
      <c r="G84" s="58" t="s">
        <v>262</v>
      </c>
      <c r="H84" s="49">
        <v>39084094.69</v>
      </c>
      <c r="I84" s="49">
        <v>29134693.69</v>
      </c>
      <c r="J84" s="49">
        <v>13409540.69</v>
      </c>
      <c r="K84" s="49">
        <v>890575</v>
      </c>
      <c r="L84" s="49">
        <v>390000</v>
      </c>
      <c r="M84" s="49">
        <v>37572</v>
      </c>
      <c r="N84" s="49">
        <v>14407006</v>
      </c>
      <c r="O84" s="49">
        <v>9949401</v>
      </c>
      <c r="P84" s="49">
        <v>9674247</v>
      </c>
    </row>
    <row r="85" spans="1:16" ht="12.75">
      <c r="A85" s="46">
        <v>6</v>
      </c>
      <c r="B85" s="46">
        <v>6</v>
      </c>
      <c r="C85" s="46">
        <v>6</v>
      </c>
      <c r="D85" s="41">
        <v>2</v>
      </c>
      <c r="E85" s="47"/>
      <c r="F85" s="48" t="s">
        <v>258</v>
      </c>
      <c r="G85" s="58" t="s">
        <v>329</v>
      </c>
      <c r="H85" s="49">
        <v>12215567.86</v>
      </c>
      <c r="I85" s="49">
        <v>11044196.85</v>
      </c>
      <c r="J85" s="49">
        <v>4942940.85</v>
      </c>
      <c r="K85" s="49">
        <v>203000</v>
      </c>
      <c r="L85" s="49">
        <v>142000</v>
      </c>
      <c r="M85" s="49">
        <v>0</v>
      </c>
      <c r="N85" s="49">
        <v>5756256</v>
      </c>
      <c r="O85" s="49">
        <v>1171371.01</v>
      </c>
      <c r="P85" s="49">
        <v>1171371.01</v>
      </c>
    </row>
    <row r="86" spans="1:16" ht="12.75">
      <c r="A86" s="46">
        <v>6</v>
      </c>
      <c r="B86" s="46">
        <v>7</v>
      </c>
      <c r="C86" s="46">
        <v>5</v>
      </c>
      <c r="D86" s="41">
        <v>2</v>
      </c>
      <c r="E86" s="47"/>
      <c r="F86" s="48" t="s">
        <v>258</v>
      </c>
      <c r="G86" s="58" t="s">
        <v>263</v>
      </c>
      <c r="H86" s="49">
        <v>37102051</v>
      </c>
      <c r="I86" s="49">
        <v>26057770</v>
      </c>
      <c r="J86" s="49">
        <v>10943348</v>
      </c>
      <c r="K86" s="49">
        <v>900950</v>
      </c>
      <c r="L86" s="49">
        <v>120000</v>
      </c>
      <c r="M86" s="49">
        <v>0</v>
      </c>
      <c r="N86" s="49">
        <v>14093472</v>
      </c>
      <c r="O86" s="49">
        <v>11044281</v>
      </c>
      <c r="P86" s="49">
        <v>11044281</v>
      </c>
    </row>
    <row r="87" spans="1:16" ht="12.75">
      <c r="A87" s="46">
        <v>6</v>
      </c>
      <c r="B87" s="46">
        <v>18</v>
      </c>
      <c r="C87" s="46">
        <v>4</v>
      </c>
      <c r="D87" s="41">
        <v>2</v>
      </c>
      <c r="E87" s="47"/>
      <c r="F87" s="48" t="s">
        <v>258</v>
      </c>
      <c r="G87" s="58" t="s">
        <v>330</v>
      </c>
      <c r="H87" s="49">
        <v>15746283.82</v>
      </c>
      <c r="I87" s="49">
        <v>11500049.54</v>
      </c>
      <c r="J87" s="49">
        <v>4140175.96</v>
      </c>
      <c r="K87" s="49">
        <v>1291766.96</v>
      </c>
      <c r="L87" s="49">
        <v>15000</v>
      </c>
      <c r="M87" s="49">
        <v>0</v>
      </c>
      <c r="N87" s="49">
        <v>6053106.62</v>
      </c>
      <c r="O87" s="49">
        <v>4246234.28</v>
      </c>
      <c r="P87" s="49">
        <v>4246234.28</v>
      </c>
    </row>
    <row r="88" spans="1:16" ht="12.75">
      <c r="A88" s="46">
        <v>6</v>
      </c>
      <c r="B88" s="46">
        <v>9</v>
      </c>
      <c r="C88" s="46">
        <v>9</v>
      </c>
      <c r="D88" s="41">
        <v>2</v>
      </c>
      <c r="E88" s="47"/>
      <c r="F88" s="48" t="s">
        <v>258</v>
      </c>
      <c r="G88" s="58" t="s">
        <v>331</v>
      </c>
      <c r="H88" s="49">
        <v>27613247.5</v>
      </c>
      <c r="I88" s="49">
        <v>16042789.37</v>
      </c>
      <c r="J88" s="49">
        <v>6730961.79</v>
      </c>
      <c r="K88" s="49">
        <v>847646</v>
      </c>
      <c r="L88" s="49">
        <v>80000</v>
      </c>
      <c r="M88" s="49">
        <v>0</v>
      </c>
      <c r="N88" s="49">
        <v>8384181.58</v>
      </c>
      <c r="O88" s="49">
        <v>11570458.13</v>
      </c>
      <c r="P88" s="49">
        <v>11570458.13</v>
      </c>
    </row>
    <row r="89" spans="1:16" ht="12.75">
      <c r="A89" s="46">
        <v>6</v>
      </c>
      <c r="B89" s="46">
        <v>11</v>
      </c>
      <c r="C89" s="46">
        <v>4</v>
      </c>
      <c r="D89" s="41">
        <v>2</v>
      </c>
      <c r="E89" s="47"/>
      <c r="F89" s="48" t="s">
        <v>258</v>
      </c>
      <c r="G89" s="58" t="s">
        <v>332</v>
      </c>
      <c r="H89" s="49">
        <v>51628127.02</v>
      </c>
      <c r="I89" s="49">
        <v>48081955.16</v>
      </c>
      <c r="J89" s="49">
        <v>19986497.35</v>
      </c>
      <c r="K89" s="49">
        <v>1068232</v>
      </c>
      <c r="L89" s="49">
        <v>400000</v>
      </c>
      <c r="M89" s="49">
        <v>0</v>
      </c>
      <c r="N89" s="49">
        <v>26627225.81</v>
      </c>
      <c r="O89" s="49">
        <v>3546171.86</v>
      </c>
      <c r="P89" s="49">
        <v>3546171.86</v>
      </c>
    </row>
    <row r="90" spans="1:16" ht="12.75">
      <c r="A90" s="46">
        <v>6</v>
      </c>
      <c r="B90" s="46">
        <v>2</v>
      </c>
      <c r="C90" s="46">
        <v>8</v>
      </c>
      <c r="D90" s="41">
        <v>2</v>
      </c>
      <c r="E90" s="47"/>
      <c r="F90" s="48" t="s">
        <v>258</v>
      </c>
      <c r="G90" s="58" t="s">
        <v>333</v>
      </c>
      <c r="H90" s="49">
        <v>36104343.1</v>
      </c>
      <c r="I90" s="49">
        <v>24356056</v>
      </c>
      <c r="J90" s="49">
        <v>9195984.05</v>
      </c>
      <c r="K90" s="49">
        <v>925200</v>
      </c>
      <c r="L90" s="49">
        <v>0</v>
      </c>
      <c r="M90" s="49">
        <v>0</v>
      </c>
      <c r="N90" s="49">
        <v>14234871.95</v>
      </c>
      <c r="O90" s="49">
        <v>11748287.1</v>
      </c>
      <c r="P90" s="49">
        <v>11748287.1</v>
      </c>
    </row>
    <row r="91" spans="1:16" ht="12.75">
      <c r="A91" s="46">
        <v>6</v>
      </c>
      <c r="B91" s="46">
        <v>14</v>
      </c>
      <c r="C91" s="46">
        <v>6</v>
      </c>
      <c r="D91" s="41">
        <v>2</v>
      </c>
      <c r="E91" s="47"/>
      <c r="F91" s="48" t="s">
        <v>258</v>
      </c>
      <c r="G91" s="58" t="s">
        <v>334</v>
      </c>
      <c r="H91" s="49">
        <v>41016119.36</v>
      </c>
      <c r="I91" s="49">
        <v>27445545.41</v>
      </c>
      <c r="J91" s="49">
        <v>10784879.51</v>
      </c>
      <c r="K91" s="49">
        <v>1874040</v>
      </c>
      <c r="L91" s="49">
        <v>181000</v>
      </c>
      <c r="M91" s="49">
        <v>0</v>
      </c>
      <c r="N91" s="49">
        <v>14605625.9</v>
      </c>
      <c r="O91" s="49">
        <v>13570573.95</v>
      </c>
      <c r="P91" s="49">
        <v>13570573.95</v>
      </c>
    </row>
    <row r="92" spans="1:16" ht="12.75">
      <c r="A92" s="46">
        <v>6</v>
      </c>
      <c r="B92" s="46">
        <v>1</v>
      </c>
      <c r="C92" s="46">
        <v>8</v>
      </c>
      <c r="D92" s="41">
        <v>2</v>
      </c>
      <c r="E92" s="47"/>
      <c r="F92" s="48" t="s">
        <v>258</v>
      </c>
      <c r="G92" s="58" t="s">
        <v>335</v>
      </c>
      <c r="H92" s="49">
        <v>24470765.55</v>
      </c>
      <c r="I92" s="49">
        <v>17279151.26</v>
      </c>
      <c r="J92" s="49">
        <v>7224157.27</v>
      </c>
      <c r="K92" s="49">
        <v>583065.33</v>
      </c>
      <c r="L92" s="49">
        <v>60000</v>
      </c>
      <c r="M92" s="49">
        <v>0</v>
      </c>
      <c r="N92" s="49">
        <v>9411928.66</v>
      </c>
      <c r="O92" s="49">
        <v>7191614.29</v>
      </c>
      <c r="P92" s="49">
        <v>7191614.29</v>
      </c>
    </row>
    <row r="93" spans="1:16" ht="12.75">
      <c r="A93" s="46">
        <v>6</v>
      </c>
      <c r="B93" s="46">
        <v>3</v>
      </c>
      <c r="C93" s="46">
        <v>7</v>
      </c>
      <c r="D93" s="41">
        <v>2</v>
      </c>
      <c r="E93" s="47"/>
      <c r="F93" s="48" t="s">
        <v>258</v>
      </c>
      <c r="G93" s="58" t="s">
        <v>336</v>
      </c>
      <c r="H93" s="49">
        <v>21485605.93</v>
      </c>
      <c r="I93" s="49">
        <v>14019700.93</v>
      </c>
      <c r="J93" s="49">
        <v>2185858.93</v>
      </c>
      <c r="K93" s="49">
        <v>3836852</v>
      </c>
      <c r="L93" s="49">
        <v>100000</v>
      </c>
      <c r="M93" s="49">
        <v>0</v>
      </c>
      <c r="N93" s="49">
        <v>7896990</v>
      </c>
      <c r="O93" s="49">
        <v>7465905</v>
      </c>
      <c r="P93" s="49">
        <v>7465905</v>
      </c>
    </row>
    <row r="94" spans="1:16" ht="12.75">
      <c r="A94" s="46">
        <v>6</v>
      </c>
      <c r="B94" s="46">
        <v>8</v>
      </c>
      <c r="C94" s="46">
        <v>7</v>
      </c>
      <c r="D94" s="41">
        <v>2</v>
      </c>
      <c r="E94" s="47"/>
      <c r="F94" s="48" t="s">
        <v>258</v>
      </c>
      <c r="G94" s="58" t="s">
        <v>264</v>
      </c>
      <c r="H94" s="49">
        <v>76676746.94</v>
      </c>
      <c r="I94" s="49">
        <v>41674173.59</v>
      </c>
      <c r="J94" s="49">
        <v>15629126.29</v>
      </c>
      <c r="K94" s="49">
        <v>2727589</v>
      </c>
      <c r="L94" s="49">
        <v>550000</v>
      </c>
      <c r="M94" s="49">
        <v>0</v>
      </c>
      <c r="N94" s="49">
        <v>22767458.3</v>
      </c>
      <c r="O94" s="49">
        <v>35002573.35</v>
      </c>
      <c r="P94" s="49">
        <v>35002573.35</v>
      </c>
    </row>
    <row r="95" spans="1:16" ht="12.75">
      <c r="A95" s="46">
        <v>6</v>
      </c>
      <c r="B95" s="46">
        <v>10</v>
      </c>
      <c r="C95" s="46">
        <v>2</v>
      </c>
      <c r="D95" s="41">
        <v>2</v>
      </c>
      <c r="E95" s="47"/>
      <c r="F95" s="48" t="s">
        <v>258</v>
      </c>
      <c r="G95" s="58" t="s">
        <v>337</v>
      </c>
      <c r="H95" s="49">
        <v>24703282.36</v>
      </c>
      <c r="I95" s="49">
        <v>22817681.59</v>
      </c>
      <c r="J95" s="49">
        <v>9884411.2</v>
      </c>
      <c r="K95" s="49">
        <v>866300</v>
      </c>
      <c r="L95" s="49">
        <v>180000</v>
      </c>
      <c r="M95" s="49">
        <v>22919</v>
      </c>
      <c r="N95" s="49">
        <v>11864051.39</v>
      </c>
      <c r="O95" s="49">
        <v>1885600.77</v>
      </c>
      <c r="P95" s="49">
        <v>1835460.34</v>
      </c>
    </row>
    <row r="96" spans="1:16" ht="12.75">
      <c r="A96" s="46">
        <v>6</v>
      </c>
      <c r="B96" s="46">
        <v>20</v>
      </c>
      <c r="C96" s="46">
        <v>5</v>
      </c>
      <c r="D96" s="41">
        <v>2</v>
      </c>
      <c r="E96" s="47"/>
      <c r="F96" s="48" t="s">
        <v>258</v>
      </c>
      <c r="G96" s="58" t="s">
        <v>338</v>
      </c>
      <c r="H96" s="49">
        <v>33175460.61</v>
      </c>
      <c r="I96" s="49">
        <v>22188747.8</v>
      </c>
      <c r="J96" s="49">
        <v>8873543.83</v>
      </c>
      <c r="K96" s="49">
        <v>488200</v>
      </c>
      <c r="L96" s="49">
        <v>130000</v>
      </c>
      <c r="M96" s="49">
        <v>0</v>
      </c>
      <c r="N96" s="49">
        <v>12697003.97</v>
      </c>
      <c r="O96" s="49">
        <v>10986712.81</v>
      </c>
      <c r="P96" s="49">
        <v>10986712.81</v>
      </c>
    </row>
    <row r="97" spans="1:16" ht="12.75">
      <c r="A97" s="46">
        <v>6</v>
      </c>
      <c r="B97" s="46">
        <v>12</v>
      </c>
      <c r="C97" s="46">
        <v>4</v>
      </c>
      <c r="D97" s="41">
        <v>2</v>
      </c>
      <c r="E97" s="47"/>
      <c r="F97" s="48" t="s">
        <v>258</v>
      </c>
      <c r="G97" s="58" t="s">
        <v>339</v>
      </c>
      <c r="H97" s="49">
        <v>24403920</v>
      </c>
      <c r="I97" s="49">
        <v>17983353</v>
      </c>
      <c r="J97" s="49">
        <v>7152435</v>
      </c>
      <c r="K97" s="49">
        <v>887115</v>
      </c>
      <c r="L97" s="49">
        <v>20000</v>
      </c>
      <c r="M97" s="49">
        <v>0</v>
      </c>
      <c r="N97" s="49">
        <v>9923803</v>
      </c>
      <c r="O97" s="49">
        <v>6420567</v>
      </c>
      <c r="P97" s="49">
        <v>6420567</v>
      </c>
    </row>
    <row r="98" spans="1:16" ht="12.75">
      <c r="A98" s="46">
        <v>6</v>
      </c>
      <c r="B98" s="46">
        <v>1</v>
      </c>
      <c r="C98" s="46">
        <v>9</v>
      </c>
      <c r="D98" s="41">
        <v>2</v>
      </c>
      <c r="E98" s="47"/>
      <c r="F98" s="48" t="s">
        <v>258</v>
      </c>
      <c r="G98" s="58" t="s">
        <v>340</v>
      </c>
      <c r="H98" s="49">
        <v>25791604.02</v>
      </c>
      <c r="I98" s="49">
        <v>18784317.02</v>
      </c>
      <c r="J98" s="49">
        <v>7656055.98</v>
      </c>
      <c r="K98" s="49">
        <v>569909.39</v>
      </c>
      <c r="L98" s="49">
        <v>120000</v>
      </c>
      <c r="M98" s="49">
        <v>0</v>
      </c>
      <c r="N98" s="49">
        <v>10438351.65</v>
      </c>
      <c r="O98" s="49">
        <v>7007287</v>
      </c>
      <c r="P98" s="49">
        <v>7007287</v>
      </c>
    </row>
    <row r="99" spans="1:16" ht="12.75">
      <c r="A99" s="46">
        <v>6</v>
      </c>
      <c r="B99" s="46">
        <v>6</v>
      </c>
      <c r="C99" s="46">
        <v>7</v>
      </c>
      <c r="D99" s="41">
        <v>2</v>
      </c>
      <c r="E99" s="47"/>
      <c r="F99" s="48" t="s">
        <v>258</v>
      </c>
      <c r="G99" s="58" t="s">
        <v>341</v>
      </c>
      <c r="H99" s="49">
        <v>19583407.67</v>
      </c>
      <c r="I99" s="49">
        <v>12957174.2</v>
      </c>
      <c r="J99" s="49">
        <v>4911971.58</v>
      </c>
      <c r="K99" s="49">
        <v>867245</v>
      </c>
      <c r="L99" s="49">
        <v>105000</v>
      </c>
      <c r="M99" s="49">
        <v>0</v>
      </c>
      <c r="N99" s="49">
        <v>7072957.62</v>
      </c>
      <c r="O99" s="49">
        <v>6626233.47</v>
      </c>
      <c r="P99" s="49">
        <v>6626233.47</v>
      </c>
    </row>
    <row r="100" spans="1:16" ht="12.75">
      <c r="A100" s="46">
        <v>6</v>
      </c>
      <c r="B100" s="46">
        <v>2</v>
      </c>
      <c r="C100" s="46">
        <v>9</v>
      </c>
      <c r="D100" s="41">
        <v>2</v>
      </c>
      <c r="E100" s="47"/>
      <c r="F100" s="48" t="s">
        <v>258</v>
      </c>
      <c r="G100" s="58" t="s">
        <v>342</v>
      </c>
      <c r="H100" s="49">
        <v>22391868.16</v>
      </c>
      <c r="I100" s="49">
        <v>14427000.84</v>
      </c>
      <c r="J100" s="49">
        <v>5679963.1</v>
      </c>
      <c r="K100" s="49">
        <v>871442</v>
      </c>
      <c r="L100" s="49">
        <v>40000</v>
      </c>
      <c r="M100" s="49">
        <v>0</v>
      </c>
      <c r="N100" s="49">
        <v>7835595.74</v>
      </c>
      <c r="O100" s="49">
        <v>7964867.32</v>
      </c>
      <c r="P100" s="49">
        <v>7964867.32</v>
      </c>
    </row>
    <row r="101" spans="1:16" ht="12.75">
      <c r="A101" s="46">
        <v>6</v>
      </c>
      <c r="B101" s="46">
        <v>11</v>
      </c>
      <c r="C101" s="46">
        <v>5</v>
      </c>
      <c r="D101" s="41">
        <v>2</v>
      </c>
      <c r="E101" s="47"/>
      <c r="F101" s="48" t="s">
        <v>258</v>
      </c>
      <c r="G101" s="58" t="s">
        <v>265</v>
      </c>
      <c r="H101" s="49">
        <v>88204310.56</v>
      </c>
      <c r="I101" s="49">
        <v>71322072.97</v>
      </c>
      <c r="J101" s="49">
        <v>27904343.02</v>
      </c>
      <c r="K101" s="49">
        <v>2958123</v>
      </c>
      <c r="L101" s="49">
        <v>460000</v>
      </c>
      <c r="M101" s="49">
        <v>96878.11</v>
      </c>
      <c r="N101" s="49">
        <v>39902728.84</v>
      </c>
      <c r="O101" s="49">
        <v>16882237.59</v>
      </c>
      <c r="P101" s="49">
        <v>16882237.59</v>
      </c>
    </row>
    <row r="102" spans="1:16" ht="12.75">
      <c r="A102" s="46">
        <v>6</v>
      </c>
      <c r="B102" s="46">
        <v>14</v>
      </c>
      <c r="C102" s="46">
        <v>7</v>
      </c>
      <c r="D102" s="41">
        <v>2</v>
      </c>
      <c r="E102" s="47"/>
      <c r="F102" s="48" t="s">
        <v>258</v>
      </c>
      <c r="G102" s="58" t="s">
        <v>343</v>
      </c>
      <c r="H102" s="49">
        <v>18398076</v>
      </c>
      <c r="I102" s="49">
        <v>11472075.5</v>
      </c>
      <c r="J102" s="49">
        <v>5137318.68</v>
      </c>
      <c r="K102" s="49">
        <v>138000</v>
      </c>
      <c r="L102" s="49">
        <v>80000</v>
      </c>
      <c r="M102" s="49">
        <v>0</v>
      </c>
      <c r="N102" s="49">
        <v>6116756.82</v>
      </c>
      <c r="O102" s="49">
        <v>6926000.5</v>
      </c>
      <c r="P102" s="49">
        <v>6926000.5</v>
      </c>
    </row>
    <row r="103" spans="1:16" ht="12.75">
      <c r="A103" s="46">
        <v>6</v>
      </c>
      <c r="B103" s="46">
        <v>17</v>
      </c>
      <c r="C103" s="46">
        <v>2</v>
      </c>
      <c r="D103" s="41">
        <v>2</v>
      </c>
      <c r="E103" s="47"/>
      <c r="F103" s="48" t="s">
        <v>258</v>
      </c>
      <c r="G103" s="58" t="s">
        <v>344</v>
      </c>
      <c r="H103" s="49">
        <v>42397195.71</v>
      </c>
      <c r="I103" s="49">
        <v>33250459.1</v>
      </c>
      <c r="J103" s="49">
        <v>12049629.48</v>
      </c>
      <c r="K103" s="49">
        <v>1988611.2</v>
      </c>
      <c r="L103" s="49">
        <v>100000</v>
      </c>
      <c r="M103" s="49">
        <v>0</v>
      </c>
      <c r="N103" s="49">
        <v>19112218.42</v>
      </c>
      <c r="O103" s="49">
        <v>9146736.61</v>
      </c>
      <c r="P103" s="49">
        <v>9091736.61</v>
      </c>
    </row>
    <row r="104" spans="1:16" ht="12.75">
      <c r="A104" s="46">
        <v>6</v>
      </c>
      <c r="B104" s="46">
        <v>20</v>
      </c>
      <c r="C104" s="46">
        <v>6</v>
      </c>
      <c r="D104" s="41">
        <v>2</v>
      </c>
      <c r="E104" s="47"/>
      <c r="F104" s="48" t="s">
        <v>258</v>
      </c>
      <c r="G104" s="58" t="s">
        <v>345</v>
      </c>
      <c r="H104" s="49">
        <v>23665316.46</v>
      </c>
      <c r="I104" s="49">
        <v>20323624.86</v>
      </c>
      <c r="J104" s="49">
        <v>8002959.51</v>
      </c>
      <c r="K104" s="49">
        <v>1158098.64</v>
      </c>
      <c r="L104" s="49">
        <v>100000</v>
      </c>
      <c r="M104" s="49">
        <v>0</v>
      </c>
      <c r="N104" s="49">
        <v>11062566.71</v>
      </c>
      <c r="O104" s="49">
        <v>3341691.6</v>
      </c>
      <c r="P104" s="49">
        <v>3341691.6</v>
      </c>
    </row>
    <row r="105" spans="1:16" ht="12.75">
      <c r="A105" s="46">
        <v>6</v>
      </c>
      <c r="B105" s="46">
        <v>8</v>
      </c>
      <c r="C105" s="46">
        <v>8</v>
      </c>
      <c r="D105" s="41">
        <v>2</v>
      </c>
      <c r="E105" s="47"/>
      <c r="F105" s="48" t="s">
        <v>258</v>
      </c>
      <c r="G105" s="58" t="s">
        <v>346</v>
      </c>
      <c r="H105" s="49">
        <v>33686467.89</v>
      </c>
      <c r="I105" s="49">
        <v>23881095.3</v>
      </c>
      <c r="J105" s="49">
        <v>10208374.68</v>
      </c>
      <c r="K105" s="49">
        <v>358135</v>
      </c>
      <c r="L105" s="49">
        <v>195300</v>
      </c>
      <c r="M105" s="49">
        <v>0</v>
      </c>
      <c r="N105" s="49">
        <v>13119285.62</v>
      </c>
      <c r="O105" s="49">
        <v>9805372.59</v>
      </c>
      <c r="P105" s="49">
        <v>9805372.59</v>
      </c>
    </row>
    <row r="106" spans="1:16" ht="12.75">
      <c r="A106" s="46">
        <v>6</v>
      </c>
      <c r="B106" s="46">
        <v>1</v>
      </c>
      <c r="C106" s="46">
        <v>10</v>
      </c>
      <c r="D106" s="41">
        <v>2</v>
      </c>
      <c r="E106" s="47"/>
      <c r="F106" s="48" t="s">
        <v>258</v>
      </c>
      <c r="G106" s="58" t="s">
        <v>266</v>
      </c>
      <c r="H106" s="49">
        <v>69056330.99</v>
      </c>
      <c r="I106" s="49">
        <v>45295038.27</v>
      </c>
      <c r="J106" s="49">
        <v>14943014.09</v>
      </c>
      <c r="K106" s="49">
        <v>2493807.01</v>
      </c>
      <c r="L106" s="49">
        <v>369000</v>
      </c>
      <c r="M106" s="49">
        <v>0</v>
      </c>
      <c r="N106" s="49">
        <v>27489217.17</v>
      </c>
      <c r="O106" s="49">
        <v>23761292.72</v>
      </c>
      <c r="P106" s="49">
        <v>23761292.72</v>
      </c>
    </row>
    <row r="107" spans="1:16" ht="12.75">
      <c r="A107" s="46">
        <v>6</v>
      </c>
      <c r="B107" s="46">
        <v>13</v>
      </c>
      <c r="C107" s="46">
        <v>3</v>
      </c>
      <c r="D107" s="41">
        <v>2</v>
      </c>
      <c r="E107" s="47"/>
      <c r="F107" s="48" t="s">
        <v>258</v>
      </c>
      <c r="G107" s="58" t="s">
        <v>347</v>
      </c>
      <c r="H107" s="49">
        <v>21796202.11</v>
      </c>
      <c r="I107" s="49">
        <v>16107456.11</v>
      </c>
      <c r="J107" s="49">
        <v>6724252.93</v>
      </c>
      <c r="K107" s="49">
        <v>662917</v>
      </c>
      <c r="L107" s="49">
        <v>180900</v>
      </c>
      <c r="M107" s="49">
        <v>23489.84</v>
      </c>
      <c r="N107" s="49">
        <v>8515896.34</v>
      </c>
      <c r="O107" s="49">
        <v>5688746</v>
      </c>
      <c r="P107" s="49">
        <v>5688746</v>
      </c>
    </row>
    <row r="108" spans="1:16" ht="12.75">
      <c r="A108" s="46">
        <v>6</v>
      </c>
      <c r="B108" s="46">
        <v>10</v>
      </c>
      <c r="C108" s="46">
        <v>4</v>
      </c>
      <c r="D108" s="41">
        <v>2</v>
      </c>
      <c r="E108" s="47"/>
      <c r="F108" s="48" t="s">
        <v>258</v>
      </c>
      <c r="G108" s="58" t="s">
        <v>348</v>
      </c>
      <c r="H108" s="49">
        <v>58043080.91</v>
      </c>
      <c r="I108" s="49">
        <v>34798675.91</v>
      </c>
      <c r="J108" s="49">
        <v>13852739.91</v>
      </c>
      <c r="K108" s="49">
        <v>2582202</v>
      </c>
      <c r="L108" s="49">
        <v>337600</v>
      </c>
      <c r="M108" s="49">
        <v>0</v>
      </c>
      <c r="N108" s="49">
        <v>18026134</v>
      </c>
      <c r="O108" s="49">
        <v>23244405</v>
      </c>
      <c r="P108" s="49">
        <v>23194265</v>
      </c>
    </row>
    <row r="109" spans="1:16" ht="12.75">
      <c r="A109" s="46">
        <v>6</v>
      </c>
      <c r="B109" s="46">
        <v>4</v>
      </c>
      <c r="C109" s="46">
        <v>5</v>
      </c>
      <c r="D109" s="41">
        <v>2</v>
      </c>
      <c r="E109" s="47"/>
      <c r="F109" s="48" t="s">
        <v>258</v>
      </c>
      <c r="G109" s="58" t="s">
        <v>349</v>
      </c>
      <c r="H109" s="49">
        <v>27570567.36</v>
      </c>
      <c r="I109" s="49">
        <v>24413175.36</v>
      </c>
      <c r="J109" s="49">
        <v>10791175.56</v>
      </c>
      <c r="K109" s="49">
        <v>1163297</v>
      </c>
      <c r="L109" s="49">
        <v>215000</v>
      </c>
      <c r="M109" s="49">
        <v>0</v>
      </c>
      <c r="N109" s="49">
        <v>12243702.8</v>
      </c>
      <c r="O109" s="49">
        <v>3157392</v>
      </c>
      <c r="P109" s="49">
        <v>3153892</v>
      </c>
    </row>
    <row r="110" spans="1:16" ht="12.75">
      <c r="A110" s="46">
        <v>6</v>
      </c>
      <c r="B110" s="46">
        <v>9</v>
      </c>
      <c r="C110" s="46">
        <v>10</v>
      </c>
      <c r="D110" s="41">
        <v>2</v>
      </c>
      <c r="E110" s="47"/>
      <c r="F110" s="48" t="s">
        <v>258</v>
      </c>
      <c r="G110" s="58" t="s">
        <v>350</v>
      </c>
      <c r="H110" s="49">
        <v>75671791.21</v>
      </c>
      <c r="I110" s="49">
        <v>41564976.98</v>
      </c>
      <c r="J110" s="49">
        <v>16170014</v>
      </c>
      <c r="K110" s="49">
        <v>2622060.42</v>
      </c>
      <c r="L110" s="49">
        <v>141111</v>
      </c>
      <c r="M110" s="49">
        <v>0</v>
      </c>
      <c r="N110" s="49">
        <v>22631791.56</v>
      </c>
      <c r="O110" s="49">
        <v>34106814.23</v>
      </c>
      <c r="P110" s="49">
        <v>34106814.23</v>
      </c>
    </row>
    <row r="111" spans="1:16" ht="12.75">
      <c r="A111" s="46">
        <v>6</v>
      </c>
      <c r="B111" s="46">
        <v>8</v>
      </c>
      <c r="C111" s="46">
        <v>9</v>
      </c>
      <c r="D111" s="41">
        <v>2</v>
      </c>
      <c r="E111" s="47"/>
      <c r="F111" s="48" t="s">
        <v>258</v>
      </c>
      <c r="G111" s="58" t="s">
        <v>351</v>
      </c>
      <c r="H111" s="49">
        <v>27470973.12</v>
      </c>
      <c r="I111" s="49">
        <v>22738573.12</v>
      </c>
      <c r="J111" s="49">
        <v>9223181.48</v>
      </c>
      <c r="K111" s="49">
        <v>1062872</v>
      </c>
      <c r="L111" s="49">
        <v>200000</v>
      </c>
      <c r="M111" s="49">
        <v>0</v>
      </c>
      <c r="N111" s="49">
        <v>12252519.64</v>
      </c>
      <c r="O111" s="49">
        <v>4732400</v>
      </c>
      <c r="P111" s="49">
        <v>4732400</v>
      </c>
    </row>
    <row r="112" spans="1:16" ht="12.75">
      <c r="A112" s="46">
        <v>6</v>
      </c>
      <c r="B112" s="46">
        <v>20</v>
      </c>
      <c r="C112" s="46">
        <v>7</v>
      </c>
      <c r="D112" s="41">
        <v>2</v>
      </c>
      <c r="E112" s="47"/>
      <c r="F112" s="48" t="s">
        <v>258</v>
      </c>
      <c r="G112" s="58" t="s">
        <v>352</v>
      </c>
      <c r="H112" s="49">
        <v>29001063.99</v>
      </c>
      <c r="I112" s="49">
        <v>18936830.36</v>
      </c>
      <c r="J112" s="49">
        <v>6533444.97</v>
      </c>
      <c r="K112" s="49">
        <v>919625.71</v>
      </c>
      <c r="L112" s="49">
        <v>280000</v>
      </c>
      <c r="M112" s="49">
        <v>0</v>
      </c>
      <c r="N112" s="49">
        <v>11203759.68</v>
      </c>
      <c r="O112" s="49">
        <v>10064233.63</v>
      </c>
      <c r="P112" s="49">
        <v>10064233.63</v>
      </c>
    </row>
    <row r="113" spans="1:16" ht="12.75">
      <c r="A113" s="46">
        <v>6</v>
      </c>
      <c r="B113" s="46">
        <v>9</v>
      </c>
      <c r="C113" s="46">
        <v>11</v>
      </c>
      <c r="D113" s="41">
        <v>2</v>
      </c>
      <c r="E113" s="47"/>
      <c r="F113" s="48" t="s">
        <v>258</v>
      </c>
      <c r="G113" s="58" t="s">
        <v>353</v>
      </c>
      <c r="H113" s="49">
        <v>89569810.17</v>
      </c>
      <c r="I113" s="49">
        <v>66927407.79</v>
      </c>
      <c r="J113" s="49">
        <v>27296349.82</v>
      </c>
      <c r="K113" s="49">
        <v>1849080</v>
      </c>
      <c r="L113" s="49">
        <v>745080</v>
      </c>
      <c r="M113" s="49">
        <v>0</v>
      </c>
      <c r="N113" s="49">
        <v>37036897.97</v>
      </c>
      <c r="O113" s="49">
        <v>22642402.38</v>
      </c>
      <c r="P113" s="49">
        <v>22642402.38</v>
      </c>
    </row>
    <row r="114" spans="1:16" ht="12.75">
      <c r="A114" s="46">
        <v>6</v>
      </c>
      <c r="B114" s="46">
        <v>16</v>
      </c>
      <c r="C114" s="46">
        <v>3</v>
      </c>
      <c r="D114" s="41">
        <v>2</v>
      </c>
      <c r="E114" s="47"/>
      <c r="F114" s="48" t="s">
        <v>258</v>
      </c>
      <c r="G114" s="58" t="s">
        <v>354</v>
      </c>
      <c r="H114" s="49">
        <v>23863483.52</v>
      </c>
      <c r="I114" s="49">
        <v>16498454.85</v>
      </c>
      <c r="J114" s="49">
        <v>6198592.94</v>
      </c>
      <c r="K114" s="49">
        <v>260000</v>
      </c>
      <c r="L114" s="49">
        <v>100000</v>
      </c>
      <c r="M114" s="49">
        <v>0</v>
      </c>
      <c r="N114" s="49">
        <v>9939861.91</v>
      </c>
      <c r="O114" s="49">
        <v>7365028.67</v>
      </c>
      <c r="P114" s="49">
        <v>7365028.67</v>
      </c>
    </row>
    <row r="115" spans="1:16" ht="12.75">
      <c r="A115" s="46">
        <v>6</v>
      </c>
      <c r="B115" s="46">
        <v>2</v>
      </c>
      <c r="C115" s="46">
        <v>10</v>
      </c>
      <c r="D115" s="41">
        <v>2</v>
      </c>
      <c r="E115" s="47"/>
      <c r="F115" s="48" t="s">
        <v>258</v>
      </c>
      <c r="G115" s="58" t="s">
        <v>355</v>
      </c>
      <c r="H115" s="49">
        <v>20941904</v>
      </c>
      <c r="I115" s="49">
        <v>16940954</v>
      </c>
      <c r="J115" s="49">
        <v>6798431.68</v>
      </c>
      <c r="K115" s="49">
        <v>700700</v>
      </c>
      <c r="L115" s="49">
        <v>150000</v>
      </c>
      <c r="M115" s="49">
        <v>0</v>
      </c>
      <c r="N115" s="49">
        <v>9291822.32</v>
      </c>
      <c r="O115" s="49">
        <v>4000950</v>
      </c>
      <c r="P115" s="49">
        <v>4000950</v>
      </c>
    </row>
    <row r="116" spans="1:16" ht="12.75">
      <c r="A116" s="46">
        <v>6</v>
      </c>
      <c r="B116" s="46">
        <v>8</v>
      </c>
      <c r="C116" s="46">
        <v>11</v>
      </c>
      <c r="D116" s="41">
        <v>2</v>
      </c>
      <c r="E116" s="47"/>
      <c r="F116" s="48" t="s">
        <v>258</v>
      </c>
      <c r="G116" s="58" t="s">
        <v>356</v>
      </c>
      <c r="H116" s="49">
        <v>19583482.93</v>
      </c>
      <c r="I116" s="49">
        <v>16785345.83</v>
      </c>
      <c r="J116" s="49">
        <v>6959883.79</v>
      </c>
      <c r="K116" s="49">
        <v>531648</v>
      </c>
      <c r="L116" s="49">
        <v>93000</v>
      </c>
      <c r="M116" s="49">
        <v>0</v>
      </c>
      <c r="N116" s="49">
        <v>9200814.04</v>
      </c>
      <c r="O116" s="49">
        <v>2798137.1</v>
      </c>
      <c r="P116" s="49">
        <v>2798137.1</v>
      </c>
    </row>
    <row r="117" spans="1:16" ht="12.75">
      <c r="A117" s="46">
        <v>6</v>
      </c>
      <c r="B117" s="46">
        <v>1</v>
      </c>
      <c r="C117" s="46">
        <v>11</v>
      </c>
      <c r="D117" s="41">
        <v>2</v>
      </c>
      <c r="E117" s="47"/>
      <c r="F117" s="48" t="s">
        <v>258</v>
      </c>
      <c r="G117" s="58" t="s">
        <v>357</v>
      </c>
      <c r="H117" s="49">
        <v>44639217.51</v>
      </c>
      <c r="I117" s="49">
        <v>28933053.51</v>
      </c>
      <c r="J117" s="49">
        <v>13602021</v>
      </c>
      <c r="K117" s="49">
        <v>782126.66</v>
      </c>
      <c r="L117" s="49">
        <v>130000</v>
      </c>
      <c r="M117" s="49">
        <v>0</v>
      </c>
      <c r="N117" s="49">
        <v>14418905.85</v>
      </c>
      <c r="O117" s="49">
        <v>15706164</v>
      </c>
      <c r="P117" s="49">
        <v>15706164</v>
      </c>
    </row>
    <row r="118" spans="1:16" ht="12.75">
      <c r="A118" s="46">
        <v>6</v>
      </c>
      <c r="B118" s="46">
        <v>13</v>
      </c>
      <c r="C118" s="46">
        <v>5</v>
      </c>
      <c r="D118" s="41">
        <v>2</v>
      </c>
      <c r="E118" s="47"/>
      <c r="F118" s="48" t="s">
        <v>258</v>
      </c>
      <c r="G118" s="58" t="s">
        <v>358</v>
      </c>
      <c r="H118" s="49">
        <v>6723173.07</v>
      </c>
      <c r="I118" s="49">
        <v>5522728.06</v>
      </c>
      <c r="J118" s="49">
        <v>2562860.81</v>
      </c>
      <c r="K118" s="49">
        <v>136321.34</v>
      </c>
      <c r="L118" s="49">
        <v>140000</v>
      </c>
      <c r="M118" s="49">
        <v>2174</v>
      </c>
      <c r="N118" s="49">
        <v>2681371.91</v>
      </c>
      <c r="O118" s="49">
        <v>1200445.01</v>
      </c>
      <c r="P118" s="49">
        <v>1200445.01</v>
      </c>
    </row>
    <row r="119" spans="1:16" ht="12.75">
      <c r="A119" s="46">
        <v>6</v>
      </c>
      <c r="B119" s="46">
        <v>2</v>
      </c>
      <c r="C119" s="46">
        <v>11</v>
      </c>
      <c r="D119" s="41">
        <v>2</v>
      </c>
      <c r="E119" s="47"/>
      <c r="F119" s="48" t="s">
        <v>258</v>
      </c>
      <c r="G119" s="58" t="s">
        <v>359</v>
      </c>
      <c r="H119" s="49">
        <v>25320323.84</v>
      </c>
      <c r="I119" s="49">
        <v>17795216.73</v>
      </c>
      <c r="J119" s="49">
        <v>7901902.52</v>
      </c>
      <c r="K119" s="49">
        <v>719000</v>
      </c>
      <c r="L119" s="49">
        <v>100000</v>
      </c>
      <c r="M119" s="49">
        <v>0</v>
      </c>
      <c r="N119" s="49">
        <v>9074314.21</v>
      </c>
      <c r="O119" s="49">
        <v>7525107.11</v>
      </c>
      <c r="P119" s="49">
        <v>7525107.11</v>
      </c>
    </row>
    <row r="120" spans="1:16" ht="12.75">
      <c r="A120" s="46">
        <v>6</v>
      </c>
      <c r="B120" s="46">
        <v>5</v>
      </c>
      <c r="C120" s="46">
        <v>7</v>
      </c>
      <c r="D120" s="41">
        <v>2</v>
      </c>
      <c r="E120" s="47"/>
      <c r="F120" s="48" t="s">
        <v>258</v>
      </c>
      <c r="G120" s="58" t="s">
        <v>360</v>
      </c>
      <c r="H120" s="49">
        <v>24094676.44</v>
      </c>
      <c r="I120" s="49">
        <v>16350303.48</v>
      </c>
      <c r="J120" s="49">
        <v>7160162.48</v>
      </c>
      <c r="K120" s="49">
        <v>486500</v>
      </c>
      <c r="L120" s="49">
        <v>110727</v>
      </c>
      <c r="M120" s="49">
        <v>0</v>
      </c>
      <c r="N120" s="49">
        <v>8592914</v>
      </c>
      <c r="O120" s="49">
        <v>7744372.96</v>
      </c>
      <c r="P120" s="49">
        <v>7744372.96</v>
      </c>
    </row>
    <row r="121" spans="1:16" ht="12.75">
      <c r="A121" s="46">
        <v>6</v>
      </c>
      <c r="B121" s="46">
        <v>10</v>
      </c>
      <c r="C121" s="46">
        <v>5</v>
      </c>
      <c r="D121" s="41">
        <v>2</v>
      </c>
      <c r="E121" s="47"/>
      <c r="F121" s="48" t="s">
        <v>258</v>
      </c>
      <c r="G121" s="58" t="s">
        <v>361</v>
      </c>
      <c r="H121" s="49">
        <v>51422222.07</v>
      </c>
      <c r="I121" s="49">
        <v>35378051.07</v>
      </c>
      <c r="J121" s="49">
        <v>16329686.33</v>
      </c>
      <c r="K121" s="49">
        <v>2183000</v>
      </c>
      <c r="L121" s="49">
        <v>300000</v>
      </c>
      <c r="M121" s="49">
        <v>0</v>
      </c>
      <c r="N121" s="49">
        <v>16565364.74</v>
      </c>
      <c r="O121" s="49">
        <v>16044171</v>
      </c>
      <c r="P121" s="49">
        <v>16032171</v>
      </c>
    </row>
    <row r="122" spans="1:16" ht="12.75">
      <c r="A122" s="46">
        <v>6</v>
      </c>
      <c r="B122" s="46">
        <v>14</v>
      </c>
      <c r="C122" s="46">
        <v>9</v>
      </c>
      <c r="D122" s="41">
        <v>2</v>
      </c>
      <c r="E122" s="47"/>
      <c r="F122" s="48" t="s">
        <v>258</v>
      </c>
      <c r="G122" s="58" t="s">
        <v>267</v>
      </c>
      <c r="H122" s="49">
        <v>59506473.18</v>
      </c>
      <c r="I122" s="49">
        <v>43377529.15</v>
      </c>
      <c r="J122" s="49">
        <v>17135745.95</v>
      </c>
      <c r="K122" s="49">
        <v>2516097.2</v>
      </c>
      <c r="L122" s="49">
        <v>250000</v>
      </c>
      <c r="M122" s="49">
        <v>0</v>
      </c>
      <c r="N122" s="49">
        <v>23475686</v>
      </c>
      <c r="O122" s="49">
        <v>16128944.03</v>
      </c>
      <c r="P122" s="49">
        <v>16128944.03</v>
      </c>
    </row>
    <row r="123" spans="1:16" ht="12.75">
      <c r="A123" s="46">
        <v>6</v>
      </c>
      <c r="B123" s="46">
        <v>18</v>
      </c>
      <c r="C123" s="46">
        <v>7</v>
      </c>
      <c r="D123" s="41">
        <v>2</v>
      </c>
      <c r="E123" s="47"/>
      <c r="F123" s="48" t="s">
        <v>258</v>
      </c>
      <c r="G123" s="58" t="s">
        <v>362</v>
      </c>
      <c r="H123" s="49">
        <v>21385784.83</v>
      </c>
      <c r="I123" s="49">
        <v>18775107.83</v>
      </c>
      <c r="J123" s="49">
        <v>7252268.27</v>
      </c>
      <c r="K123" s="49">
        <v>366654</v>
      </c>
      <c r="L123" s="49">
        <v>125725</v>
      </c>
      <c r="M123" s="49">
        <v>0</v>
      </c>
      <c r="N123" s="49">
        <v>11030460.56</v>
      </c>
      <c r="O123" s="49">
        <v>2610677</v>
      </c>
      <c r="P123" s="49">
        <v>2610677</v>
      </c>
    </row>
    <row r="124" spans="1:16" ht="12.75">
      <c r="A124" s="46">
        <v>6</v>
      </c>
      <c r="B124" s="46">
        <v>20</v>
      </c>
      <c r="C124" s="46">
        <v>8</v>
      </c>
      <c r="D124" s="41">
        <v>2</v>
      </c>
      <c r="E124" s="47"/>
      <c r="F124" s="48" t="s">
        <v>258</v>
      </c>
      <c r="G124" s="58" t="s">
        <v>363</v>
      </c>
      <c r="H124" s="49">
        <v>31447394.08</v>
      </c>
      <c r="I124" s="49">
        <v>19133070.28</v>
      </c>
      <c r="J124" s="49">
        <v>8199848</v>
      </c>
      <c r="K124" s="49">
        <v>529313.5</v>
      </c>
      <c r="L124" s="49">
        <v>45000</v>
      </c>
      <c r="M124" s="49">
        <v>0</v>
      </c>
      <c r="N124" s="49">
        <v>10358908.78</v>
      </c>
      <c r="O124" s="49">
        <v>12314323.8</v>
      </c>
      <c r="P124" s="49">
        <v>12314323.8</v>
      </c>
    </row>
    <row r="125" spans="1:16" ht="12.75">
      <c r="A125" s="46">
        <v>6</v>
      </c>
      <c r="B125" s="46">
        <v>15</v>
      </c>
      <c r="C125" s="46">
        <v>6</v>
      </c>
      <c r="D125" s="41">
        <v>2</v>
      </c>
      <c r="E125" s="47"/>
      <c r="F125" s="48" t="s">
        <v>258</v>
      </c>
      <c r="G125" s="58" t="s">
        <v>268</v>
      </c>
      <c r="H125" s="49">
        <v>36406889</v>
      </c>
      <c r="I125" s="49">
        <v>30888607.64</v>
      </c>
      <c r="J125" s="49">
        <v>12605798.42</v>
      </c>
      <c r="K125" s="49">
        <v>538000</v>
      </c>
      <c r="L125" s="49">
        <v>256400</v>
      </c>
      <c r="M125" s="49">
        <v>46319.88</v>
      </c>
      <c r="N125" s="49">
        <v>17442089.34</v>
      </c>
      <c r="O125" s="49">
        <v>5518281.36</v>
      </c>
      <c r="P125" s="49">
        <v>5518281.36</v>
      </c>
    </row>
    <row r="126" spans="1:16" ht="12.75">
      <c r="A126" s="46">
        <v>6</v>
      </c>
      <c r="B126" s="46">
        <v>3</v>
      </c>
      <c r="C126" s="46">
        <v>8</v>
      </c>
      <c r="D126" s="41">
        <v>2</v>
      </c>
      <c r="E126" s="47"/>
      <c r="F126" s="48" t="s">
        <v>258</v>
      </c>
      <c r="G126" s="58" t="s">
        <v>269</v>
      </c>
      <c r="H126" s="49">
        <v>24527501.75</v>
      </c>
      <c r="I126" s="49">
        <v>15465319.01</v>
      </c>
      <c r="J126" s="49">
        <v>5827369.77</v>
      </c>
      <c r="K126" s="49">
        <v>1007537.95</v>
      </c>
      <c r="L126" s="49">
        <v>190000</v>
      </c>
      <c r="M126" s="49">
        <v>0</v>
      </c>
      <c r="N126" s="49">
        <v>8440411.29</v>
      </c>
      <c r="O126" s="49">
        <v>9062182.74</v>
      </c>
      <c r="P126" s="49">
        <v>9062182.74</v>
      </c>
    </row>
    <row r="127" spans="1:16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258</v>
      </c>
      <c r="G127" s="58" t="s">
        <v>364</v>
      </c>
      <c r="H127" s="49">
        <v>15229928.69</v>
      </c>
      <c r="I127" s="49">
        <v>11534980.86</v>
      </c>
      <c r="J127" s="49">
        <v>4956323.34</v>
      </c>
      <c r="K127" s="49">
        <v>378102.73</v>
      </c>
      <c r="L127" s="49">
        <v>38200</v>
      </c>
      <c r="M127" s="49">
        <v>0</v>
      </c>
      <c r="N127" s="49">
        <v>6162354.79</v>
      </c>
      <c r="O127" s="49">
        <v>3694947.83</v>
      </c>
      <c r="P127" s="49">
        <v>3694947.83</v>
      </c>
    </row>
    <row r="128" spans="1:16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258</v>
      </c>
      <c r="G128" s="58" t="s">
        <v>365</v>
      </c>
      <c r="H128" s="49">
        <v>13548820</v>
      </c>
      <c r="I128" s="49">
        <v>9054298</v>
      </c>
      <c r="J128" s="49">
        <v>3993506.05</v>
      </c>
      <c r="K128" s="49">
        <v>420182.24</v>
      </c>
      <c r="L128" s="49">
        <v>43000</v>
      </c>
      <c r="M128" s="49">
        <v>0</v>
      </c>
      <c r="N128" s="49">
        <v>4597609.71</v>
      </c>
      <c r="O128" s="49">
        <v>4494522</v>
      </c>
      <c r="P128" s="49">
        <v>4494522</v>
      </c>
    </row>
    <row r="129" spans="1:16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258</v>
      </c>
      <c r="G129" s="58" t="s">
        <v>366</v>
      </c>
      <c r="H129" s="49">
        <v>26109424</v>
      </c>
      <c r="I129" s="49">
        <v>16694158.89</v>
      </c>
      <c r="J129" s="49">
        <v>5833296.98</v>
      </c>
      <c r="K129" s="49">
        <v>833698.77</v>
      </c>
      <c r="L129" s="49">
        <v>80000</v>
      </c>
      <c r="M129" s="49">
        <v>0</v>
      </c>
      <c r="N129" s="49">
        <v>9947163.14</v>
      </c>
      <c r="O129" s="49">
        <v>9415265.11</v>
      </c>
      <c r="P129" s="49">
        <v>9415265.11</v>
      </c>
    </row>
    <row r="130" spans="1:16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258</v>
      </c>
      <c r="G130" s="58" t="s">
        <v>367</v>
      </c>
      <c r="H130" s="49">
        <v>13614198.26</v>
      </c>
      <c r="I130" s="49">
        <v>10744442.57</v>
      </c>
      <c r="J130" s="49">
        <v>4732310.2</v>
      </c>
      <c r="K130" s="49">
        <v>193915</v>
      </c>
      <c r="L130" s="49">
        <v>30105</v>
      </c>
      <c r="M130" s="49">
        <v>0</v>
      </c>
      <c r="N130" s="49">
        <v>5788112.37</v>
      </c>
      <c r="O130" s="49">
        <v>2869755.69</v>
      </c>
      <c r="P130" s="49">
        <v>2869755.69</v>
      </c>
    </row>
    <row r="131" spans="1:16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258</v>
      </c>
      <c r="G131" s="58" t="s">
        <v>368</v>
      </c>
      <c r="H131" s="49">
        <v>18524511.43</v>
      </c>
      <c r="I131" s="49">
        <v>10417425.43</v>
      </c>
      <c r="J131" s="49">
        <v>4373412.43</v>
      </c>
      <c r="K131" s="49">
        <v>133390</v>
      </c>
      <c r="L131" s="49">
        <v>66818</v>
      </c>
      <c r="M131" s="49">
        <v>0</v>
      </c>
      <c r="N131" s="49">
        <v>5843805</v>
      </c>
      <c r="O131" s="49">
        <v>8107086</v>
      </c>
      <c r="P131" s="49">
        <v>8048086</v>
      </c>
    </row>
    <row r="132" spans="1:16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258</v>
      </c>
      <c r="G132" s="58" t="s">
        <v>369</v>
      </c>
      <c r="H132" s="49">
        <v>27579554.9</v>
      </c>
      <c r="I132" s="49">
        <v>24076973.02</v>
      </c>
      <c r="J132" s="49">
        <v>9437536.62</v>
      </c>
      <c r="K132" s="49">
        <v>507000</v>
      </c>
      <c r="L132" s="49">
        <v>150000</v>
      </c>
      <c r="M132" s="49">
        <v>0</v>
      </c>
      <c r="N132" s="49">
        <v>13982436.4</v>
      </c>
      <c r="O132" s="49">
        <v>3502581.88</v>
      </c>
      <c r="P132" s="49">
        <v>3502581.88</v>
      </c>
    </row>
    <row r="133" spans="1:16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258</v>
      </c>
      <c r="G133" s="58" t="s">
        <v>370</v>
      </c>
      <c r="H133" s="49">
        <v>25618755.54</v>
      </c>
      <c r="I133" s="49">
        <v>16440206.13</v>
      </c>
      <c r="J133" s="49">
        <v>6186988.13</v>
      </c>
      <c r="K133" s="49">
        <v>806500</v>
      </c>
      <c r="L133" s="49">
        <v>30000</v>
      </c>
      <c r="M133" s="49">
        <v>0</v>
      </c>
      <c r="N133" s="49">
        <v>9416718</v>
      </c>
      <c r="O133" s="49">
        <v>9178549.41</v>
      </c>
      <c r="P133" s="49">
        <v>9178549.41</v>
      </c>
    </row>
    <row r="134" spans="1:16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258</v>
      </c>
      <c r="G134" s="58" t="s">
        <v>371</v>
      </c>
      <c r="H134" s="49">
        <v>21701885.12</v>
      </c>
      <c r="I134" s="49">
        <v>17175699.12</v>
      </c>
      <c r="J134" s="49">
        <v>7259240.93</v>
      </c>
      <c r="K134" s="49">
        <v>306000</v>
      </c>
      <c r="L134" s="49">
        <v>65000</v>
      </c>
      <c r="M134" s="49">
        <v>24753.52</v>
      </c>
      <c r="N134" s="49">
        <v>9520704.67</v>
      </c>
      <c r="O134" s="49">
        <v>4526186</v>
      </c>
      <c r="P134" s="49">
        <v>4526186</v>
      </c>
    </row>
    <row r="135" spans="1:16" ht="12.75">
      <c r="A135" s="46">
        <v>6</v>
      </c>
      <c r="B135" s="46">
        <v>13</v>
      </c>
      <c r="C135" s="46">
        <v>6</v>
      </c>
      <c r="D135" s="41">
        <v>2</v>
      </c>
      <c r="E135" s="47"/>
      <c r="F135" s="48" t="s">
        <v>258</v>
      </c>
      <c r="G135" s="58" t="s">
        <v>372</v>
      </c>
      <c r="H135" s="49">
        <v>19056469.16</v>
      </c>
      <c r="I135" s="49">
        <v>16623566.67</v>
      </c>
      <c r="J135" s="49">
        <v>6805792.82</v>
      </c>
      <c r="K135" s="49">
        <v>994426.65</v>
      </c>
      <c r="L135" s="49">
        <v>0</v>
      </c>
      <c r="M135" s="49">
        <v>0</v>
      </c>
      <c r="N135" s="49">
        <v>8823347.2</v>
      </c>
      <c r="O135" s="49">
        <v>2432902.49</v>
      </c>
      <c r="P135" s="49">
        <v>2432902.49</v>
      </c>
    </row>
    <row r="136" spans="1:16" ht="12.75">
      <c r="A136" s="46">
        <v>6</v>
      </c>
      <c r="B136" s="46">
        <v>6</v>
      </c>
      <c r="C136" s="46">
        <v>10</v>
      </c>
      <c r="D136" s="41">
        <v>2</v>
      </c>
      <c r="E136" s="47"/>
      <c r="F136" s="48" t="s">
        <v>258</v>
      </c>
      <c r="G136" s="58" t="s">
        <v>373</v>
      </c>
      <c r="H136" s="49">
        <v>19227797.34</v>
      </c>
      <c r="I136" s="49">
        <v>12547478.85</v>
      </c>
      <c r="J136" s="49">
        <v>5233894.1</v>
      </c>
      <c r="K136" s="49">
        <v>458100</v>
      </c>
      <c r="L136" s="49">
        <v>127000</v>
      </c>
      <c r="M136" s="49">
        <v>0</v>
      </c>
      <c r="N136" s="49">
        <v>6728484.75</v>
      </c>
      <c r="O136" s="49">
        <v>6680318.49</v>
      </c>
      <c r="P136" s="49">
        <v>6680318.49</v>
      </c>
    </row>
    <row r="137" spans="1:16" ht="12.75">
      <c r="A137" s="46">
        <v>6</v>
      </c>
      <c r="B137" s="46">
        <v>20</v>
      </c>
      <c r="C137" s="46">
        <v>9</v>
      </c>
      <c r="D137" s="41">
        <v>2</v>
      </c>
      <c r="E137" s="47"/>
      <c r="F137" s="48" t="s">
        <v>258</v>
      </c>
      <c r="G137" s="58" t="s">
        <v>374</v>
      </c>
      <c r="H137" s="49">
        <v>31051692.34</v>
      </c>
      <c r="I137" s="49">
        <v>23567317.93</v>
      </c>
      <c r="J137" s="49">
        <v>8138379.87</v>
      </c>
      <c r="K137" s="49">
        <v>4112702</v>
      </c>
      <c r="L137" s="49">
        <v>250000</v>
      </c>
      <c r="M137" s="49">
        <v>0</v>
      </c>
      <c r="N137" s="49">
        <v>11066236.06</v>
      </c>
      <c r="O137" s="49">
        <v>7484374.41</v>
      </c>
      <c r="P137" s="49">
        <v>7484374.41</v>
      </c>
    </row>
    <row r="138" spans="1:16" ht="12.75">
      <c r="A138" s="46">
        <v>6</v>
      </c>
      <c r="B138" s="46">
        <v>20</v>
      </c>
      <c r="C138" s="46">
        <v>10</v>
      </c>
      <c r="D138" s="41">
        <v>2</v>
      </c>
      <c r="E138" s="47"/>
      <c r="F138" s="48" t="s">
        <v>258</v>
      </c>
      <c r="G138" s="58" t="s">
        <v>375</v>
      </c>
      <c r="H138" s="49">
        <v>21792485</v>
      </c>
      <c r="I138" s="49">
        <v>16731861.67</v>
      </c>
      <c r="J138" s="49">
        <v>6390671.46</v>
      </c>
      <c r="K138" s="49">
        <v>1686900</v>
      </c>
      <c r="L138" s="49">
        <v>207600</v>
      </c>
      <c r="M138" s="49">
        <v>0</v>
      </c>
      <c r="N138" s="49">
        <v>8446690.21</v>
      </c>
      <c r="O138" s="49">
        <v>5060623.33</v>
      </c>
      <c r="P138" s="49">
        <v>5060623.33</v>
      </c>
    </row>
    <row r="139" spans="1:16" ht="12.75">
      <c r="A139" s="46">
        <v>6</v>
      </c>
      <c r="B139" s="46">
        <v>1</v>
      </c>
      <c r="C139" s="46">
        <v>14</v>
      </c>
      <c r="D139" s="41">
        <v>2</v>
      </c>
      <c r="E139" s="47"/>
      <c r="F139" s="48" t="s">
        <v>258</v>
      </c>
      <c r="G139" s="58" t="s">
        <v>376</v>
      </c>
      <c r="H139" s="49">
        <v>12315811.55</v>
      </c>
      <c r="I139" s="49">
        <v>10055029.55</v>
      </c>
      <c r="J139" s="49">
        <v>4169101.07</v>
      </c>
      <c r="K139" s="49">
        <v>333689.84</v>
      </c>
      <c r="L139" s="49">
        <v>40000</v>
      </c>
      <c r="M139" s="49">
        <v>19296.6</v>
      </c>
      <c r="N139" s="49">
        <v>5492942.04</v>
      </c>
      <c r="O139" s="49">
        <v>2260782</v>
      </c>
      <c r="P139" s="49">
        <v>2260782</v>
      </c>
    </row>
    <row r="140" spans="1:16" ht="12.75">
      <c r="A140" s="46">
        <v>6</v>
      </c>
      <c r="B140" s="46">
        <v>13</v>
      </c>
      <c r="C140" s="46">
        <v>7</v>
      </c>
      <c r="D140" s="41">
        <v>2</v>
      </c>
      <c r="E140" s="47"/>
      <c r="F140" s="48" t="s">
        <v>258</v>
      </c>
      <c r="G140" s="58" t="s">
        <v>377</v>
      </c>
      <c r="H140" s="49">
        <v>15277006.39</v>
      </c>
      <c r="I140" s="49">
        <v>10035344.04</v>
      </c>
      <c r="J140" s="49">
        <v>4506535.16</v>
      </c>
      <c r="K140" s="49">
        <v>290040.9</v>
      </c>
      <c r="L140" s="49">
        <v>44000</v>
      </c>
      <c r="M140" s="49">
        <v>0</v>
      </c>
      <c r="N140" s="49">
        <v>5194767.98</v>
      </c>
      <c r="O140" s="49">
        <v>5241662.35</v>
      </c>
      <c r="P140" s="49">
        <v>5241662.35</v>
      </c>
    </row>
    <row r="141" spans="1:16" ht="12.75">
      <c r="A141" s="46">
        <v>6</v>
      </c>
      <c r="B141" s="46">
        <v>1</v>
      </c>
      <c r="C141" s="46">
        <v>15</v>
      </c>
      <c r="D141" s="41">
        <v>2</v>
      </c>
      <c r="E141" s="47"/>
      <c r="F141" s="48" t="s">
        <v>258</v>
      </c>
      <c r="G141" s="58" t="s">
        <v>378</v>
      </c>
      <c r="H141" s="49">
        <v>11036604.12</v>
      </c>
      <c r="I141" s="49">
        <v>8245858.92</v>
      </c>
      <c r="J141" s="49">
        <v>3064895.89</v>
      </c>
      <c r="K141" s="49">
        <v>591008.74</v>
      </c>
      <c r="L141" s="49">
        <v>50267.54</v>
      </c>
      <c r="M141" s="49">
        <v>15660</v>
      </c>
      <c r="N141" s="49">
        <v>4524026.75</v>
      </c>
      <c r="O141" s="49">
        <v>2790745.2</v>
      </c>
      <c r="P141" s="49">
        <v>2790745.2</v>
      </c>
    </row>
    <row r="142" spans="1:16" ht="12.75">
      <c r="A142" s="46">
        <v>6</v>
      </c>
      <c r="B142" s="46">
        <v>10</v>
      </c>
      <c r="C142" s="46">
        <v>6</v>
      </c>
      <c r="D142" s="41">
        <v>2</v>
      </c>
      <c r="E142" s="47"/>
      <c r="F142" s="48" t="s">
        <v>258</v>
      </c>
      <c r="G142" s="58" t="s">
        <v>379</v>
      </c>
      <c r="H142" s="49">
        <v>27980514.77</v>
      </c>
      <c r="I142" s="49">
        <v>19424352.77</v>
      </c>
      <c r="J142" s="49">
        <v>6132624.36</v>
      </c>
      <c r="K142" s="49">
        <v>3088605.64</v>
      </c>
      <c r="L142" s="49">
        <v>65000</v>
      </c>
      <c r="M142" s="49">
        <v>0</v>
      </c>
      <c r="N142" s="49">
        <v>10138122.77</v>
      </c>
      <c r="O142" s="49">
        <v>8556162</v>
      </c>
      <c r="P142" s="49">
        <v>8506162</v>
      </c>
    </row>
    <row r="143" spans="1:16" ht="12.75">
      <c r="A143" s="46">
        <v>6</v>
      </c>
      <c r="B143" s="46">
        <v>11</v>
      </c>
      <c r="C143" s="46">
        <v>7</v>
      </c>
      <c r="D143" s="41">
        <v>2</v>
      </c>
      <c r="E143" s="47"/>
      <c r="F143" s="48" t="s">
        <v>258</v>
      </c>
      <c r="G143" s="58" t="s">
        <v>380</v>
      </c>
      <c r="H143" s="49">
        <v>49132732.7</v>
      </c>
      <c r="I143" s="49">
        <v>42351103.82</v>
      </c>
      <c r="J143" s="49">
        <v>15323812.68</v>
      </c>
      <c r="K143" s="49">
        <v>867240</v>
      </c>
      <c r="L143" s="49">
        <v>353000</v>
      </c>
      <c r="M143" s="49">
        <v>0</v>
      </c>
      <c r="N143" s="49">
        <v>25807051.14</v>
      </c>
      <c r="O143" s="49">
        <v>6781628.88</v>
      </c>
      <c r="P143" s="49">
        <v>6781628.88</v>
      </c>
    </row>
    <row r="144" spans="1:16" ht="12.75">
      <c r="A144" s="46">
        <v>6</v>
      </c>
      <c r="B144" s="46">
        <v>19</v>
      </c>
      <c r="C144" s="46">
        <v>4</v>
      </c>
      <c r="D144" s="41">
        <v>2</v>
      </c>
      <c r="E144" s="47"/>
      <c r="F144" s="48" t="s">
        <v>258</v>
      </c>
      <c r="G144" s="58" t="s">
        <v>381</v>
      </c>
      <c r="H144" s="49">
        <v>10794648.43</v>
      </c>
      <c r="I144" s="49">
        <v>8896919.15</v>
      </c>
      <c r="J144" s="49">
        <v>3341291.11</v>
      </c>
      <c r="K144" s="49">
        <v>156000</v>
      </c>
      <c r="L144" s="49">
        <v>11000</v>
      </c>
      <c r="M144" s="49">
        <v>21000</v>
      </c>
      <c r="N144" s="49">
        <v>5367628.04</v>
      </c>
      <c r="O144" s="49">
        <v>1897729.28</v>
      </c>
      <c r="P144" s="49">
        <v>1847229.28</v>
      </c>
    </row>
    <row r="145" spans="1:16" ht="12.75">
      <c r="A145" s="46">
        <v>6</v>
      </c>
      <c r="B145" s="46">
        <v>20</v>
      </c>
      <c r="C145" s="46">
        <v>11</v>
      </c>
      <c r="D145" s="41">
        <v>2</v>
      </c>
      <c r="E145" s="47"/>
      <c r="F145" s="48" t="s">
        <v>258</v>
      </c>
      <c r="G145" s="58" t="s">
        <v>382</v>
      </c>
      <c r="H145" s="49">
        <v>23967088.7</v>
      </c>
      <c r="I145" s="49">
        <v>17511641.3</v>
      </c>
      <c r="J145" s="49">
        <v>7014625.25</v>
      </c>
      <c r="K145" s="49">
        <v>574200</v>
      </c>
      <c r="L145" s="49">
        <v>150000</v>
      </c>
      <c r="M145" s="49">
        <v>0</v>
      </c>
      <c r="N145" s="49">
        <v>9772816.05</v>
      </c>
      <c r="O145" s="49">
        <v>6455447.4</v>
      </c>
      <c r="P145" s="49">
        <v>6455447.4</v>
      </c>
    </row>
    <row r="146" spans="1:16" ht="12.75">
      <c r="A146" s="46">
        <v>6</v>
      </c>
      <c r="B146" s="46">
        <v>16</v>
      </c>
      <c r="C146" s="46">
        <v>5</v>
      </c>
      <c r="D146" s="41">
        <v>2</v>
      </c>
      <c r="E146" s="47"/>
      <c r="F146" s="48" t="s">
        <v>258</v>
      </c>
      <c r="G146" s="58" t="s">
        <v>383</v>
      </c>
      <c r="H146" s="49">
        <v>23528610.08</v>
      </c>
      <c r="I146" s="49">
        <v>18941508.08</v>
      </c>
      <c r="J146" s="49">
        <v>8539322</v>
      </c>
      <c r="K146" s="49">
        <v>490000</v>
      </c>
      <c r="L146" s="49">
        <v>310000</v>
      </c>
      <c r="M146" s="49">
        <v>0</v>
      </c>
      <c r="N146" s="49">
        <v>9602186.08</v>
      </c>
      <c r="O146" s="49">
        <v>4587102</v>
      </c>
      <c r="P146" s="49">
        <v>4587102</v>
      </c>
    </row>
    <row r="147" spans="1:16" ht="12.75">
      <c r="A147" s="46">
        <v>6</v>
      </c>
      <c r="B147" s="46">
        <v>11</v>
      </c>
      <c r="C147" s="46">
        <v>8</v>
      </c>
      <c r="D147" s="41">
        <v>2</v>
      </c>
      <c r="E147" s="47"/>
      <c r="F147" s="48" t="s">
        <v>258</v>
      </c>
      <c r="G147" s="58" t="s">
        <v>270</v>
      </c>
      <c r="H147" s="49">
        <v>40909699.72</v>
      </c>
      <c r="I147" s="49">
        <v>29577241.11</v>
      </c>
      <c r="J147" s="49">
        <v>11833728.7</v>
      </c>
      <c r="K147" s="49">
        <v>730600</v>
      </c>
      <c r="L147" s="49">
        <v>110000</v>
      </c>
      <c r="M147" s="49">
        <v>33229</v>
      </c>
      <c r="N147" s="49">
        <v>16869683.41</v>
      </c>
      <c r="O147" s="49">
        <v>11332458.61</v>
      </c>
      <c r="P147" s="49">
        <v>11332458.61</v>
      </c>
    </row>
    <row r="148" spans="1:16" ht="12.75">
      <c r="A148" s="46">
        <v>6</v>
      </c>
      <c r="B148" s="46">
        <v>9</v>
      </c>
      <c r="C148" s="46">
        <v>12</v>
      </c>
      <c r="D148" s="41">
        <v>2</v>
      </c>
      <c r="E148" s="47"/>
      <c r="F148" s="48" t="s">
        <v>258</v>
      </c>
      <c r="G148" s="58" t="s">
        <v>384</v>
      </c>
      <c r="H148" s="49">
        <v>44761053.54</v>
      </c>
      <c r="I148" s="49">
        <v>26004954.07</v>
      </c>
      <c r="J148" s="49">
        <v>10649111.2</v>
      </c>
      <c r="K148" s="49">
        <v>1187054</v>
      </c>
      <c r="L148" s="49">
        <v>220000</v>
      </c>
      <c r="M148" s="49">
        <v>0</v>
      </c>
      <c r="N148" s="49">
        <v>13948788.87</v>
      </c>
      <c r="O148" s="49">
        <v>18756099.47</v>
      </c>
      <c r="P148" s="49">
        <v>18756099.47</v>
      </c>
    </row>
    <row r="149" spans="1:16" ht="12.75">
      <c r="A149" s="46">
        <v>6</v>
      </c>
      <c r="B149" s="46">
        <v>20</v>
      </c>
      <c r="C149" s="46">
        <v>12</v>
      </c>
      <c r="D149" s="41">
        <v>2</v>
      </c>
      <c r="E149" s="47"/>
      <c r="F149" s="48" t="s">
        <v>258</v>
      </c>
      <c r="G149" s="58" t="s">
        <v>385</v>
      </c>
      <c r="H149" s="49">
        <v>25604328.82</v>
      </c>
      <c r="I149" s="49">
        <v>15845730.31</v>
      </c>
      <c r="J149" s="49">
        <v>6781869.2</v>
      </c>
      <c r="K149" s="49">
        <v>295200</v>
      </c>
      <c r="L149" s="49">
        <v>61735</v>
      </c>
      <c r="M149" s="49">
        <v>0</v>
      </c>
      <c r="N149" s="49">
        <v>8706926.11</v>
      </c>
      <c r="O149" s="49">
        <v>9758598.51</v>
      </c>
      <c r="P149" s="49">
        <v>9758598.51</v>
      </c>
    </row>
    <row r="150" spans="1:16" ht="12.75">
      <c r="A150" s="46">
        <v>6</v>
      </c>
      <c r="B150" s="46">
        <v>18</v>
      </c>
      <c r="C150" s="46">
        <v>8</v>
      </c>
      <c r="D150" s="41">
        <v>2</v>
      </c>
      <c r="E150" s="47"/>
      <c r="F150" s="48" t="s">
        <v>258</v>
      </c>
      <c r="G150" s="58" t="s">
        <v>386</v>
      </c>
      <c r="H150" s="49">
        <v>38849640.94</v>
      </c>
      <c r="I150" s="49">
        <v>27611930.26</v>
      </c>
      <c r="J150" s="49">
        <v>10525834.56</v>
      </c>
      <c r="K150" s="49">
        <v>1856000</v>
      </c>
      <c r="L150" s="49">
        <v>100000</v>
      </c>
      <c r="M150" s="49">
        <v>7800</v>
      </c>
      <c r="N150" s="49">
        <v>15122295.7</v>
      </c>
      <c r="O150" s="49">
        <v>11237710.68</v>
      </c>
      <c r="P150" s="49">
        <v>11237710.68</v>
      </c>
    </row>
    <row r="151" spans="1:16" ht="12.75">
      <c r="A151" s="46">
        <v>6</v>
      </c>
      <c r="B151" s="46">
        <v>7</v>
      </c>
      <c r="C151" s="46">
        <v>6</v>
      </c>
      <c r="D151" s="41">
        <v>2</v>
      </c>
      <c r="E151" s="47"/>
      <c r="F151" s="48" t="s">
        <v>258</v>
      </c>
      <c r="G151" s="58" t="s">
        <v>387</v>
      </c>
      <c r="H151" s="49">
        <v>26979429.93</v>
      </c>
      <c r="I151" s="49">
        <v>21275781.18</v>
      </c>
      <c r="J151" s="49">
        <v>8289384.91</v>
      </c>
      <c r="K151" s="49">
        <v>2397060</v>
      </c>
      <c r="L151" s="49">
        <v>210000</v>
      </c>
      <c r="M151" s="49">
        <v>0</v>
      </c>
      <c r="N151" s="49">
        <v>10379336.27</v>
      </c>
      <c r="O151" s="49">
        <v>5703648.75</v>
      </c>
      <c r="P151" s="49">
        <v>5703648.75</v>
      </c>
    </row>
    <row r="152" spans="1:16" ht="12.75">
      <c r="A152" s="46">
        <v>6</v>
      </c>
      <c r="B152" s="46">
        <v>18</v>
      </c>
      <c r="C152" s="46">
        <v>9</v>
      </c>
      <c r="D152" s="41">
        <v>2</v>
      </c>
      <c r="E152" s="47"/>
      <c r="F152" s="48" t="s">
        <v>258</v>
      </c>
      <c r="G152" s="58" t="s">
        <v>388</v>
      </c>
      <c r="H152" s="49">
        <v>21372347.72</v>
      </c>
      <c r="I152" s="49">
        <v>15072638.65</v>
      </c>
      <c r="J152" s="49">
        <v>6283717.94</v>
      </c>
      <c r="K152" s="49">
        <v>397265.04</v>
      </c>
      <c r="L152" s="49">
        <v>120200</v>
      </c>
      <c r="M152" s="49">
        <v>0</v>
      </c>
      <c r="N152" s="49">
        <v>8271455.67</v>
      </c>
      <c r="O152" s="49">
        <v>6299709.07</v>
      </c>
      <c r="P152" s="49">
        <v>6299709.07</v>
      </c>
    </row>
    <row r="153" spans="1:16" ht="12.75">
      <c r="A153" s="46">
        <v>6</v>
      </c>
      <c r="B153" s="46">
        <v>18</v>
      </c>
      <c r="C153" s="46">
        <v>10</v>
      </c>
      <c r="D153" s="41">
        <v>2</v>
      </c>
      <c r="E153" s="47"/>
      <c r="F153" s="48" t="s">
        <v>258</v>
      </c>
      <c r="G153" s="58" t="s">
        <v>389</v>
      </c>
      <c r="H153" s="49">
        <v>17155327.52</v>
      </c>
      <c r="I153" s="49">
        <v>12561163.78</v>
      </c>
      <c r="J153" s="49">
        <v>4784491</v>
      </c>
      <c r="K153" s="49">
        <v>631707</v>
      </c>
      <c r="L153" s="49">
        <v>7000</v>
      </c>
      <c r="M153" s="49">
        <v>0</v>
      </c>
      <c r="N153" s="49">
        <v>7137965.78</v>
      </c>
      <c r="O153" s="49">
        <v>4594163.74</v>
      </c>
      <c r="P153" s="49">
        <v>4594163.74</v>
      </c>
    </row>
    <row r="154" spans="1:16" ht="12.75">
      <c r="A154" s="46">
        <v>6</v>
      </c>
      <c r="B154" s="46">
        <v>1</v>
      </c>
      <c r="C154" s="46">
        <v>16</v>
      </c>
      <c r="D154" s="41">
        <v>2</v>
      </c>
      <c r="E154" s="47"/>
      <c r="F154" s="48" t="s">
        <v>258</v>
      </c>
      <c r="G154" s="58" t="s">
        <v>272</v>
      </c>
      <c r="H154" s="49">
        <v>43740830</v>
      </c>
      <c r="I154" s="49">
        <v>27146756</v>
      </c>
      <c r="J154" s="49">
        <v>9353965.39</v>
      </c>
      <c r="K154" s="49">
        <v>1943302.5</v>
      </c>
      <c r="L154" s="49">
        <v>87300</v>
      </c>
      <c r="M154" s="49">
        <v>0</v>
      </c>
      <c r="N154" s="49">
        <v>15762188.11</v>
      </c>
      <c r="O154" s="49">
        <v>16594074</v>
      </c>
      <c r="P154" s="49">
        <v>16194074</v>
      </c>
    </row>
    <row r="155" spans="1:16" ht="12.75">
      <c r="A155" s="46">
        <v>6</v>
      </c>
      <c r="B155" s="46">
        <v>2</v>
      </c>
      <c r="C155" s="46">
        <v>13</v>
      </c>
      <c r="D155" s="41">
        <v>2</v>
      </c>
      <c r="E155" s="47"/>
      <c r="F155" s="48" t="s">
        <v>258</v>
      </c>
      <c r="G155" s="58" t="s">
        <v>390</v>
      </c>
      <c r="H155" s="49">
        <v>18974976.26</v>
      </c>
      <c r="I155" s="49">
        <v>14280271.96</v>
      </c>
      <c r="J155" s="49">
        <v>6035181.87</v>
      </c>
      <c r="K155" s="49">
        <v>505264</v>
      </c>
      <c r="L155" s="49">
        <v>90000</v>
      </c>
      <c r="M155" s="49">
        <v>0</v>
      </c>
      <c r="N155" s="49">
        <v>7649826.09</v>
      </c>
      <c r="O155" s="49">
        <v>4694704.3</v>
      </c>
      <c r="P155" s="49">
        <v>4694704.3</v>
      </c>
    </row>
    <row r="156" spans="1:16" ht="12.75">
      <c r="A156" s="46">
        <v>6</v>
      </c>
      <c r="B156" s="46">
        <v>18</v>
      </c>
      <c r="C156" s="46">
        <v>11</v>
      </c>
      <c r="D156" s="41">
        <v>2</v>
      </c>
      <c r="E156" s="47"/>
      <c r="F156" s="48" t="s">
        <v>258</v>
      </c>
      <c r="G156" s="58" t="s">
        <v>273</v>
      </c>
      <c r="H156" s="49">
        <v>47989666.39</v>
      </c>
      <c r="I156" s="49">
        <v>34676692.08</v>
      </c>
      <c r="J156" s="49">
        <v>13448112.18</v>
      </c>
      <c r="K156" s="49">
        <v>2218900</v>
      </c>
      <c r="L156" s="49">
        <v>180000</v>
      </c>
      <c r="M156" s="49">
        <v>0</v>
      </c>
      <c r="N156" s="49">
        <v>18829679.9</v>
      </c>
      <c r="O156" s="49">
        <v>13312974.31</v>
      </c>
      <c r="P156" s="49">
        <v>13312974.31</v>
      </c>
    </row>
    <row r="157" spans="1:16" ht="12.75">
      <c r="A157" s="46">
        <v>6</v>
      </c>
      <c r="B157" s="46">
        <v>17</v>
      </c>
      <c r="C157" s="46">
        <v>5</v>
      </c>
      <c r="D157" s="41">
        <v>2</v>
      </c>
      <c r="E157" s="47"/>
      <c r="F157" s="48" t="s">
        <v>258</v>
      </c>
      <c r="G157" s="58" t="s">
        <v>391</v>
      </c>
      <c r="H157" s="49">
        <v>35422207.55</v>
      </c>
      <c r="I157" s="49">
        <v>30200612.55</v>
      </c>
      <c r="J157" s="49">
        <v>12413533.55</v>
      </c>
      <c r="K157" s="49">
        <v>995000</v>
      </c>
      <c r="L157" s="49">
        <v>300000</v>
      </c>
      <c r="M157" s="49">
        <v>0</v>
      </c>
      <c r="N157" s="49">
        <v>16492079</v>
      </c>
      <c r="O157" s="49">
        <v>5221595</v>
      </c>
      <c r="P157" s="49">
        <v>5221595</v>
      </c>
    </row>
    <row r="158" spans="1:16" ht="12.75">
      <c r="A158" s="46">
        <v>6</v>
      </c>
      <c r="B158" s="46">
        <v>11</v>
      </c>
      <c r="C158" s="46">
        <v>9</v>
      </c>
      <c r="D158" s="41">
        <v>2</v>
      </c>
      <c r="E158" s="47"/>
      <c r="F158" s="48" t="s">
        <v>258</v>
      </c>
      <c r="G158" s="58" t="s">
        <v>392</v>
      </c>
      <c r="H158" s="49">
        <v>38485927.07</v>
      </c>
      <c r="I158" s="49">
        <v>31481476.8</v>
      </c>
      <c r="J158" s="49">
        <v>13820657.69</v>
      </c>
      <c r="K158" s="49">
        <v>720600</v>
      </c>
      <c r="L158" s="49">
        <v>100000</v>
      </c>
      <c r="M158" s="49">
        <v>0</v>
      </c>
      <c r="N158" s="49">
        <v>16840219.11</v>
      </c>
      <c r="O158" s="49">
        <v>7004450.27</v>
      </c>
      <c r="P158" s="49">
        <v>7004450.27</v>
      </c>
    </row>
    <row r="159" spans="1:16" ht="12.75">
      <c r="A159" s="46">
        <v>6</v>
      </c>
      <c r="B159" s="46">
        <v>4</v>
      </c>
      <c r="C159" s="46">
        <v>6</v>
      </c>
      <c r="D159" s="41">
        <v>2</v>
      </c>
      <c r="E159" s="47"/>
      <c r="F159" s="48" t="s">
        <v>258</v>
      </c>
      <c r="G159" s="58" t="s">
        <v>393</v>
      </c>
      <c r="H159" s="49">
        <v>16108387.17</v>
      </c>
      <c r="I159" s="49">
        <v>14347488.65</v>
      </c>
      <c r="J159" s="49">
        <v>5192322.61</v>
      </c>
      <c r="K159" s="49">
        <v>1697744.6</v>
      </c>
      <c r="L159" s="49">
        <v>75000</v>
      </c>
      <c r="M159" s="49">
        <v>0</v>
      </c>
      <c r="N159" s="49">
        <v>7382421.44</v>
      </c>
      <c r="O159" s="49">
        <v>1760898.52</v>
      </c>
      <c r="P159" s="49">
        <v>1760898.52</v>
      </c>
    </row>
    <row r="160" spans="1:16" ht="12.75">
      <c r="A160" s="46">
        <v>6</v>
      </c>
      <c r="B160" s="46">
        <v>7</v>
      </c>
      <c r="C160" s="46">
        <v>7</v>
      </c>
      <c r="D160" s="41">
        <v>2</v>
      </c>
      <c r="E160" s="47"/>
      <c r="F160" s="48" t="s">
        <v>258</v>
      </c>
      <c r="G160" s="58" t="s">
        <v>394</v>
      </c>
      <c r="H160" s="49">
        <v>28794950.71</v>
      </c>
      <c r="I160" s="49">
        <v>22392789.31</v>
      </c>
      <c r="J160" s="49">
        <v>10215866</v>
      </c>
      <c r="K160" s="49">
        <v>863893.2</v>
      </c>
      <c r="L160" s="49">
        <v>141070</v>
      </c>
      <c r="M160" s="49">
        <v>0</v>
      </c>
      <c r="N160" s="49">
        <v>11171960.11</v>
      </c>
      <c r="O160" s="49">
        <v>6402161.4</v>
      </c>
      <c r="P160" s="49">
        <v>6402161.4</v>
      </c>
    </row>
    <row r="161" spans="1:16" ht="12.75">
      <c r="A161" s="46">
        <v>6</v>
      </c>
      <c r="B161" s="46">
        <v>1</v>
      </c>
      <c r="C161" s="46">
        <v>17</v>
      </c>
      <c r="D161" s="41">
        <v>2</v>
      </c>
      <c r="E161" s="47"/>
      <c r="F161" s="48" t="s">
        <v>258</v>
      </c>
      <c r="G161" s="58" t="s">
        <v>395</v>
      </c>
      <c r="H161" s="49">
        <v>19379586.19</v>
      </c>
      <c r="I161" s="49">
        <v>13214016.05</v>
      </c>
      <c r="J161" s="49">
        <v>5014809.11</v>
      </c>
      <c r="K161" s="49">
        <v>685064</v>
      </c>
      <c r="L161" s="49">
        <v>150000</v>
      </c>
      <c r="M161" s="49">
        <v>0</v>
      </c>
      <c r="N161" s="49">
        <v>7364142.94</v>
      </c>
      <c r="O161" s="49">
        <v>6165570.14</v>
      </c>
      <c r="P161" s="49">
        <v>6165570.14</v>
      </c>
    </row>
    <row r="162" spans="1:16" ht="12.75">
      <c r="A162" s="46">
        <v>6</v>
      </c>
      <c r="B162" s="46">
        <v>2</v>
      </c>
      <c r="C162" s="46">
        <v>14</v>
      </c>
      <c r="D162" s="41">
        <v>2</v>
      </c>
      <c r="E162" s="47"/>
      <c r="F162" s="48" t="s">
        <v>258</v>
      </c>
      <c r="G162" s="58" t="s">
        <v>396</v>
      </c>
      <c r="H162" s="49">
        <v>29083785</v>
      </c>
      <c r="I162" s="49">
        <v>21240304.31</v>
      </c>
      <c r="J162" s="49">
        <v>9365309.48</v>
      </c>
      <c r="K162" s="49">
        <v>331200</v>
      </c>
      <c r="L162" s="49">
        <v>200000</v>
      </c>
      <c r="M162" s="49">
        <v>0</v>
      </c>
      <c r="N162" s="49">
        <v>11343794.83</v>
      </c>
      <c r="O162" s="49">
        <v>7843480.69</v>
      </c>
      <c r="P162" s="49">
        <v>7843480.69</v>
      </c>
    </row>
    <row r="163" spans="1:16" ht="12.75">
      <c r="A163" s="46">
        <v>6</v>
      </c>
      <c r="B163" s="46">
        <v>4</v>
      </c>
      <c r="C163" s="46">
        <v>7</v>
      </c>
      <c r="D163" s="41">
        <v>2</v>
      </c>
      <c r="E163" s="47"/>
      <c r="F163" s="48" t="s">
        <v>258</v>
      </c>
      <c r="G163" s="58" t="s">
        <v>397</v>
      </c>
      <c r="H163" s="49">
        <v>19656347.87</v>
      </c>
      <c r="I163" s="49">
        <v>14733847.87</v>
      </c>
      <c r="J163" s="49">
        <v>6115733.56</v>
      </c>
      <c r="K163" s="49">
        <v>552700</v>
      </c>
      <c r="L163" s="49">
        <v>100000</v>
      </c>
      <c r="M163" s="49">
        <v>0</v>
      </c>
      <c r="N163" s="49">
        <v>7965414.31</v>
      </c>
      <c r="O163" s="49">
        <v>4922500</v>
      </c>
      <c r="P163" s="49">
        <v>4922500</v>
      </c>
    </row>
    <row r="164" spans="1:16" ht="12.75">
      <c r="A164" s="46">
        <v>6</v>
      </c>
      <c r="B164" s="46">
        <v>15</v>
      </c>
      <c r="C164" s="46">
        <v>7</v>
      </c>
      <c r="D164" s="41">
        <v>2</v>
      </c>
      <c r="E164" s="47"/>
      <c r="F164" s="48" t="s">
        <v>258</v>
      </c>
      <c r="G164" s="58" t="s">
        <v>398</v>
      </c>
      <c r="H164" s="49">
        <v>36297389</v>
      </c>
      <c r="I164" s="49">
        <v>24191147</v>
      </c>
      <c r="J164" s="49">
        <v>10721124.01</v>
      </c>
      <c r="K164" s="49">
        <v>286000</v>
      </c>
      <c r="L164" s="49">
        <v>15000</v>
      </c>
      <c r="M164" s="49">
        <v>35310.24</v>
      </c>
      <c r="N164" s="49">
        <v>13133712.75</v>
      </c>
      <c r="O164" s="49">
        <v>12106242</v>
      </c>
      <c r="P164" s="49">
        <v>12106242</v>
      </c>
    </row>
    <row r="165" spans="1:16" ht="12.75">
      <c r="A165" s="46">
        <v>6</v>
      </c>
      <c r="B165" s="46">
        <v>18</v>
      </c>
      <c r="C165" s="46">
        <v>13</v>
      </c>
      <c r="D165" s="41">
        <v>2</v>
      </c>
      <c r="E165" s="47"/>
      <c r="F165" s="48" t="s">
        <v>258</v>
      </c>
      <c r="G165" s="58" t="s">
        <v>399</v>
      </c>
      <c r="H165" s="49">
        <v>19731760.3</v>
      </c>
      <c r="I165" s="49">
        <v>15404380.3</v>
      </c>
      <c r="J165" s="49">
        <v>5665000.48</v>
      </c>
      <c r="K165" s="49">
        <v>170200</v>
      </c>
      <c r="L165" s="49">
        <v>240000</v>
      </c>
      <c r="M165" s="49">
        <v>0</v>
      </c>
      <c r="N165" s="49">
        <v>9329179.82</v>
      </c>
      <c r="O165" s="49">
        <v>4327380</v>
      </c>
      <c r="P165" s="49">
        <v>4327380</v>
      </c>
    </row>
    <row r="166" spans="1:16" ht="12.75">
      <c r="A166" s="46">
        <v>6</v>
      </c>
      <c r="B166" s="46">
        <v>16</v>
      </c>
      <c r="C166" s="46">
        <v>6</v>
      </c>
      <c r="D166" s="41">
        <v>2</v>
      </c>
      <c r="E166" s="47"/>
      <c r="F166" s="48" t="s">
        <v>258</v>
      </c>
      <c r="G166" s="58" t="s">
        <v>400</v>
      </c>
      <c r="H166" s="49">
        <v>20000129.93</v>
      </c>
      <c r="I166" s="49">
        <v>11289761.93</v>
      </c>
      <c r="J166" s="49">
        <v>4361132.93</v>
      </c>
      <c r="K166" s="49">
        <v>198515</v>
      </c>
      <c r="L166" s="49">
        <v>0</v>
      </c>
      <c r="M166" s="49">
        <v>0</v>
      </c>
      <c r="N166" s="49">
        <v>6730114</v>
      </c>
      <c r="O166" s="49">
        <v>8710368</v>
      </c>
      <c r="P166" s="49">
        <v>8710368</v>
      </c>
    </row>
    <row r="167" spans="1:16" ht="12.75">
      <c r="A167" s="46">
        <v>6</v>
      </c>
      <c r="B167" s="46">
        <v>19</v>
      </c>
      <c r="C167" s="46">
        <v>5</v>
      </c>
      <c r="D167" s="41">
        <v>2</v>
      </c>
      <c r="E167" s="47"/>
      <c r="F167" s="48" t="s">
        <v>258</v>
      </c>
      <c r="G167" s="58" t="s">
        <v>401</v>
      </c>
      <c r="H167" s="49">
        <v>26838886</v>
      </c>
      <c r="I167" s="49">
        <v>17165134.07</v>
      </c>
      <c r="J167" s="49">
        <v>6186764.4</v>
      </c>
      <c r="K167" s="49">
        <v>1161111</v>
      </c>
      <c r="L167" s="49">
        <v>170000</v>
      </c>
      <c r="M167" s="49">
        <v>0</v>
      </c>
      <c r="N167" s="49">
        <v>9647258.67</v>
      </c>
      <c r="O167" s="49">
        <v>9673751.93</v>
      </c>
      <c r="P167" s="49">
        <v>9623610.93</v>
      </c>
    </row>
    <row r="168" spans="1:16" ht="12.75">
      <c r="A168" s="46">
        <v>6</v>
      </c>
      <c r="B168" s="46">
        <v>8</v>
      </c>
      <c r="C168" s="46">
        <v>13</v>
      </c>
      <c r="D168" s="41">
        <v>2</v>
      </c>
      <c r="E168" s="47"/>
      <c r="F168" s="48" t="s">
        <v>258</v>
      </c>
      <c r="G168" s="58" t="s">
        <v>402</v>
      </c>
      <c r="H168" s="49">
        <v>20610209.15</v>
      </c>
      <c r="I168" s="49">
        <v>11428386.72</v>
      </c>
      <c r="J168" s="49">
        <v>4433110.1</v>
      </c>
      <c r="K168" s="49">
        <v>571039</v>
      </c>
      <c r="L168" s="49">
        <v>110000</v>
      </c>
      <c r="M168" s="49">
        <v>0</v>
      </c>
      <c r="N168" s="49">
        <v>6314237.62</v>
      </c>
      <c r="O168" s="49">
        <v>9181822.43</v>
      </c>
      <c r="P168" s="49">
        <v>9181822.43</v>
      </c>
    </row>
    <row r="169" spans="1:16" ht="12.75">
      <c r="A169" s="46">
        <v>6</v>
      </c>
      <c r="B169" s="46">
        <v>14</v>
      </c>
      <c r="C169" s="46">
        <v>10</v>
      </c>
      <c r="D169" s="41">
        <v>2</v>
      </c>
      <c r="E169" s="47"/>
      <c r="F169" s="48" t="s">
        <v>258</v>
      </c>
      <c r="G169" s="58" t="s">
        <v>403</v>
      </c>
      <c r="H169" s="49">
        <v>20505159</v>
      </c>
      <c r="I169" s="49">
        <v>17433943</v>
      </c>
      <c r="J169" s="49">
        <v>7442616</v>
      </c>
      <c r="K169" s="49">
        <v>734000</v>
      </c>
      <c r="L169" s="49">
        <v>160000</v>
      </c>
      <c r="M169" s="49">
        <v>0</v>
      </c>
      <c r="N169" s="49">
        <v>9097327</v>
      </c>
      <c r="O169" s="49">
        <v>3071216</v>
      </c>
      <c r="P169" s="49">
        <v>3071216</v>
      </c>
    </row>
    <row r="170" spans="1:16" ht="12.75">
      <c r="A170" s="46">
        <v>6</v>
      </c>
      <c r="B170" s="46">
        <v>4</v>
      </c>
      <c r="C170" s="46">
        <v>8</v>
      </c>
      <c r="D170" s="41">
        <v>2</v>
      </c>
      <c r="E170" s="47"/>
      <c r="F170" s="48" t="s">
        <v>258</v>
      </c>
      <c r="G170" s="58" t="s">
        <v>404</v>
      </c>
      <c r="H170" s="49">
        <v>39342299.28</v>
      </c>
      <c r="I170" s="49">
        <v>32642760.04</v>
      </c>
      <c r="J170" s="49">
        <v>10856673.41</v>
      </c>
      <c r="K170" s="49">
        <v>5042574.16</v>
      </c>
      <c r="L170" s="49">
        <v>525000</v>
      </c>
      <c r="M170" s="49">
        <v>0</v>
      </c>
      <c r="N170" s="49">
        <v>16218512.47</v>
      </c>
      <c r="O170" s="49">
        <v>6699539.24</v>
      </c>
      <c r="P170" s="49">
        <v>6699539.24</v>
      </c>
    </row>
    <row r="171" spans="1:16" ht="12.75">
      <c r="A171" s="46">
        <v>6</v>
      </c>
      <c r="B171" s="46">
        <v>3</v>
      </c>
      <c r="C171" s="46">
        <v>12</v>
      </c>
      <c r="D171" s="41">
        <v>2</v>
      </c>
      <c r="E171" s="47"/>
      <c r="F171" s="48" t="s">
        <v>258</v>
      </c>
      <c r="G171" s="58" t="s">
        <v>405</v>
      </c>
      <c r="H171" s="49">
        <v>28476131</v>
      </c>
      <c r="I171" s="49">
        <v>20269161</v>
      </c>
      <c r="J171" s="49">
        <v>8652906.5</v>
      </c>
      <c r="K171" s="49">
        <v>310759</v>
      </c>
      <c r="L171" s="49">
        <v>200000</v>
      </c>
      <c r="M171" s="49">
        <v>0</v>
      </c>
      <c r="N171" s="49">
        <v>11105495.5</v>
      </c>
      <c r="O171" s="49">
        <v>8206970</v>
      </c>
      <c r="P171" s="49">
        <v>8206970</v>
      </c>
    </row>
    <row r="172" spans="1:16" ht="12.75">
      <c r="A172" s="46">
        <v>6</v>
      </c>
      <c r="B172" s="46">
        <v>7</v>
      </c>
      <c r="C172" s="46">
        <v>9</v>
      </c>
      <c r="D172" s="41">
        <v>2</v>
      </c>
      <c r="E172" s="47"/>
      <c r="F172" s="48" t="s">
        <v>258</v>
      </c>
      <c r="G172" s="58" t="s">
        <v>406</v>
      </c>
      <c r="H172" s="49">
        <v>38120765.7</v>
      </c>
      <c r="I172" s="49">
        <v>20296214.7</v>
      </c>
      <c r="J172" s="49">
        <v>8975379.7</v>
      </c>
      <c r="K172" s="49">
        <v>417971</v>
      </c>
      <c r="L172" s="49">
        <v>40000</v>
      </c>
      <c r="M172" s="49">
        <v>0</v>
      </c>
      <c r="N172" s="49">
        <v>10862864</v>
      </c>
      <c r="O172" s="49">
        <v>17824551</v>
      </c>
      <c r="P172" s="49">
        <v>17824551</v>
      </c>
    </row>
    <row r="173" spans="1:16" ht="12.75">
      <c r="A173" s="46">
        <v>6</v>
      </c>
      <c r="B173" s="46">
        <v>12</v>
      </c>
      <c r="C173" s="46">
        <v>7</v>
      </c>
      <c r="D173" s="41">
        <v>2</v>
      </c>
      <c r="E173" s="47"/>
      <c r="F173" s="48" t="s">
        <v>258</v>
      </c>
      <c r="G173" s="58" t="s">
        <v>407</v>
      </c>
      <c r="H173" s="49">
        <v>20007918.14</v>
      </c>
      <c r="I173" s="49">
        <v>16782433.53</v>
      </c>
      <c r="J173" s="49">
        <v>6338447.95</v>
      </c>
      <c r="K173" s="49">
        <v>971818.26</v>
      </c>
      <c r="L173" s="49">
        <v>73000</v>
      </c>
      <c r="M173" s="49">
        <v>0</v>
      </c>
      <c r="N173" s="49">
        <v>9399167.32</v>
      </c>
      <c r="O173" s="49">
        <v>3225484.61</v>
      </c>
      <c r="P173" s="49">
        <v>3225484.61</v>
      </c>
    </row>
    <row r="174" spans="1:16" ht="12.75">
      <c r="A174" s="46">
        <v>6</v>
      </c>
      <c r="B174" s="46">
        <v>1</v>
      </c>
      <c r="C174" s="46">
        <v>18</v>
      </c>
      <c r="D174" s="41">
        <v>2</v>
      </c>
      <c r="E174" s="47"/>
      <c r="F174" s="48" t="s">
        <v>258</v>
      </c>
      <c r="G174" s="58" t="s">
        <v>408</v>
      </c>
      <c r="H174" s="49">
        <v>22489055.67</v>
      </c>
      <c r="I174" s="49">
        <v>18485466.83</v>
      </c>
      <c r="J174" s="49">
        <v>6694085.9</v>
      </c>
      <c r="K174" s="49">
        <v>2177705.64</v>
      </c>
      <c r="L174" s="49">
        <v>255000</v>
      </c>
      <c r="M174" s="49">
        <v>0</v>
      </c>
      <c r="N174" s="49">
        <v>9358675.29</v>
      </c>
      <c r="O174" s="49">
        <v>4003588.84</v>
      </c>
      <c r="P174" s="49">
        <v>4003588.84</v>
      </c>
    </row>
    <row r="175" spans="1:16" ht="12.75">
      <c r="A175" s="46">
        <v>6</v>
      </c>
      <c r="B175" s="46">
        <v>19</v>
      </c>
      <c r="C175" s="46">
        <v>6</v>
      </c>
      <c r="D175" s="41">
        <v>2</v>
      </c>
      <c r="E175" s="47"/>
      <c r="F175" s="48" t="s">
        <v>258</v>
      </c>
      <c r="G175" s="58" t="s">
        <v>274</v>
      </c>
      <c r="H175" s="49">
        <v>31116125</v>
      </c>
      <c r="I175" s="49">
        <v>22626466</v>
      </c>
      <c r="J175" s="49">
        <v>9078527.63</v>
      </c>
      <c r="K175" s="49">
        <v>489287</v>
      </c>
      <c r="L175" s="49">
        <v>380000</v>
      </c>
      <c r="M175" s="49">
        <v>0</v>
      </c>
      <c r="N175" s="49">
        <v>12678651.37</v>
      </c>
      <c r="O175" s="49">
        <v>8489659</v>
      </c>
      <c r="P175" s="49">
        <v>8439518.57</v>
      </c>
    </row>
    <row r="176" spans="1:16" ht="12.75">
      <c r="A176" s="46">
        <v>6</v>
      </c>
      <c r="B176" s="46">
        <v>15</v>
      </c>
      <c r="C176" s="46">
        <v>8</v>
      </c>
      <c r="D176" s="41">
        <v>2</v>
      </c>
      <c r="E176" s="47"/>
      <c r="F176" s="48" t="s">
        <v>258</v>
      </c>
      <c r="G176" s="58" t="s">
        <v>409</v>
      </c>
      <c r="H176" s="49">
        <v>34174490.81</v>
      </c>
      <c r="I176" s="49">
        <v>26128082.24</v>
      </c>
      <c r="J176" s="49">
        <v>11905941.38</v>
      </c>
      <c r="K176" s="49">
        <v>164000</v>
      </c>
      <c r="L176" s="49">
        <v>19000</v>
      </c>
      <c r="M176" s="49">
        <v>41544.87</v>
      </c>
      <c r="N176" s="49">
        <v>13997595.99</v>
      </c>
      <c r="O176" s="49">
        <v>8046408.57</v>
      </c>
      <c r="P176" s="49">
        <v>8046408.57</v>
      </c>
    </row>
    <row r="177" spans="1:16" ht="12.75">
      <c r="A177" s="46">
        <v>6</v>
      </c>
      <c r="B177" s="46">
        <v>9</v>
      </c>
      <c r="C177" s="46">
        <v>13</v>
      </c>
      <c r="D177" s="41">
        <v>2</v>
      </c>
      <c r="E177" s="47"/>
      <c r="F177" s="48" t="s">
        <v>258</v>
      </c>
      <c r="G177" s="58" t="s">
        <v>410</v>
      </c>
      <c r="H177" s="49">
        <v>35687134.48</v>
      </c>
      <c r="I177" s="49">
        <v>24438196.83</v>
      </c>
      <c r="J177" s="49">
        <v>8721970.12</v>
      </c>
      <c r="K177" s="49">
        <v>1811171</v>
      </c>
      <c r="L177" s="49">
        <v>150000</v>
      </c>
      <c r="M177" s="49">
        <v>0</v>
      </c>
      <c r="N177" s="49">
        <v>13755055.71</v>
      </c>
      <c r="O177" s="49">
        <v>11248937.65</v>
      </c>
      <c r="P177" s="49">
        <v>11248937.65</v>
      </c>
    </row>
    <row r="178" spans="1:16" ht="12.75">
      <c r="A178" s="46">
        <v>6</v>
      </c>
      <c r="B178" s="46">
        <v>11</v>
      </c>
      <c r="C178" s="46">
        <v>10</v>
      </c>
      <c r="D178" s="41">
        <v>2</v>
      </c>
      <c r="E178" s="47"/>
      <c r="F178" s="48" t="s">
        <v>258</v>
      </c>
      <c r="G178" s="58" t="s">
        <v>411</v>
      </c>
      <c r="H178" s="49">
        <v>29728254.2</v>
      </c>
      <c r="I178" s="49">
        <v>28260174.68</v>
      </c>
      <c r="J178" s="49">
        <v>10136235.33</v>
      </c>
      <c r="K178" s="49">
        <v>1386818</v>
      </c>
      <c r="L178" s="49">
        <v>160000</v>
      </c>
      <c r="M178" s="49">
        <v>40806.68</v>
      </c>
      <c r="N178" s="49">
        <v>16536314.67</v>
      </c>
      <c r="O178" s="49">
        <v>1468079.52</v>
      </c>
      <c r="P178" s="49">
        <v>1468079.52</v>
      </c>
    </row>
    <row r="179" spans="1:16" ht="12.75">
      <c r="A179" s="46">
        <v>6</v>
      </c>
      <c r="B179" s="46">
        <v>3</v>
      </c>
      <c r="C179" s="46">
        <v>13</v>
      </c>
      <c r="D179" s="41">
        <v>2</v>
      </c>
      <c r="E179" s="47"/>
      <c r="F179" s="48" t="s">
        <v>258</v>
      </c>
      <c r="G179" s="58" t="s">
        <v>412</v>
      </c>
      <c r="H179" s="49">
        <v>23534729.72</v>
      </c>
      <c r="I179" s="49">
        <v>13056471.72</v>
      </c>
      <c r="J179" s="49">
        <v>4793952.93</v>
      </c>
      <c r="K179" s="49">
        <v>537120</v>
      </c>
      <c r="L179" s="49">
        <v>150000</v>
      </c>
      <c r="M179" s="49">
        <v>0</v>
      </c>
      <c r="N179" s="49">
        <v>7575398.79</v>
      </c>
      <c r="O179" s="49">
        <v>10478258</v>
      </c>
      <c r="P179" s="49">
        <v>10478258</v>
      </c>
    </row>
    <row r="180" spans="1:16" ht="12.75">
      <c r="A180" s="46">
        <v>6</v>
      </c>
      <c r="B180" s="46">
        <v>11</v>
      </c>
      <c r="C180" s="46">
        <v>11</v>
      </c>
      <c r="D180" s="41">
        <v>2</v>
      </c>
      <c r="E180" s="47"/>
      <c r="F180" s="48" t="s">
        <v>258</v>
      </c>
      <c r="G180" s="58" t="s">
        <v>413</v>
      </c>
      <c r="H180" s="49">
        <v>21118961.1</v>
      </c>
      <c r="I180" s="49">
        <v>18187008.1</v>
      </c>
      <c r="J180" s="49">
        <v>7591343.23</v>
      </c>
      <c r="K180" s="49">
        <v>125000</v>
      </c>
      <c r="L180" s="49">
        <v>50000</v>
      </c>
      <c r="M180" s="49">
        <v>0</v>
      </c>
      <c r="N180" s="49">
        <v>10420664.87</v>
      </c>
      <c r="O180" s="49">
        <v>2931953</v>
      </c>
      <c r="P180" s="49">
        <v>2931953</v>
      </c>
    </row>
    <row r="181" spans="1:16" ht="12.75">
      <c r="A181" s="46">
        <v>6</v>
      </c>
      <c r="B181" s="46">
        <v>19</v>
      </c>
      <c r="C181" s="46">
        <v>7</v>
      </c>
      <c r="D181" s="41">
        <v>2</v>
      </c>
      <c r="E181" s="47"/>
      <c r="F181" s="48" t="s">
        <v>258</v>
      </c>
      <c r="G181" s="58" t="s">
        <v>414</v>
      </c>
      <c r="H181" s="49">
        <v>19060837.3</v>
      </c>
      <c r="I181" s="49">
        <v>14962865.09</v>
      </c>
      <c r="J181" s="49">
        <v>5303222.03</v>
      </c>
      <c r="K181" s="49">
        <v>1041306.36</v>
      </c>
      <c r="L181" s="49">
        <v>210000</v>
      </c>
      <c r="M181" s="49">
        <v>0</v>
      </c>
      <c r="N181" s="49">
        <v>8408336.7</v>
      </c>
      <c r="O181" s="49">
        <v>4097972.21</v>
      </c>
      <c r="P181" s="49">
        <v>4047831.78</v>
      </c>
    </row>
    <row r="182" spans="1:16" ht="12.75">
      <c r="A182" s="46">
        <v>6</v>
      </c>
      <c r="B182" s="46">
        <v>9</v>
      </c>
      <c r="C182" s="46">
        <v>14</v>
      </c>
      <c r="D182" s="41">
        <v>2</v>
      </c>
      <c r="E182" s="47"/>
      <c r="F182" s="48" t="s">
        <v>258</v>
      </c>
      <c r="G182" s="58" t="s">
        <v>415</v>
      </c>
      <c r="H182" s="49">
        <v>59723875.14</v>
      </c>
      <c r="I182" s="49">
        <v>42631507.72</v>
      </c>
      <c r="J182" s="49">
        <v>14958895.58</v>
      </c>
      <c r="K182" s="49">
        <v>1426443.22</v>
      </c>
      <c r="L182" s="49">
        <v>530000</v>
      </c>
      <c r="M182" s="49">
        <v>0</v>
      </c>
      <c r="N182" s="49">
        <v>25716168.92</v>
      </c>
      <c r="O182" s="49">
        <v>17092367.42</v>
      </c>
      <c r="P182" s="49">
        <v>17092367.42</v>
      </c>
    </row>
    <row r="183" spans="1:16" ht="12.75">
      <c r="A183" s="46">
        <v>6</v>
      </c>
      <c r="B183" s="46">
        <v>19</v>
      </c>
      <c r="C183" s="46">
        <v>8</v>
      </c>
      <c r="D183" s="41">
        <v>2</v>
      </c>
      <c r="E183" s="47"/>
      <c r="F183" s="48" t="s">
        <v>258</v>
      </c>
      <c r="G183" s="58" t="s">
        <v>416</v>
      </c>
      <c r="H183" s="49">
        <v>12141081.45</v>
      </c>
      <c r="I183" s="49">
        <v>10512006.45</v>
      </c>
      <c r="J183" s="49">
        <v>4134905.43</v>
      </c>
      <c r="K183" s="49">
        <v>215610</v>
      </c>
      <c r="L183" s="49">
        <v>62700</v>
      </c>
      <c r="M183" s="49">
        <v>0</v>
      </c>
      <c r="N183" s="49">
        <v>6098791.02</v>
      </c>
      <c r="O183" s="49">
        <v>1629075</v>
      </c>
      <c r="P183" s="49">
        <v>1570075</v>
      </c>
    </row>
    <row r="184" spans="1:16" ht="12.75">
      <c r="A184" s="46">
        <v>6</v>
      </c>
      <c r="B184" s="46">
        <v>9</v>
      </c>
      <c r="C184" s="46">
        <v>15</v>
      </c>
      <c r="D184" s="41">
        <v>2</v>
      </c>
      <c r="E184" s="47"/>
      <c r="F184" s="48" t="s">
        <v>258</v>
      </c>
      <c r="G184" s="58" t="s">
        <v>417</v>
      </c>
      <c r="H184" s="49">
        <v>22747211.59</v>
      </c>
      <c r="I184" s="49">
        <v>14405626.05</v>
      </c>
      <c r="J184" s="49">
        <v>6709538.89</v>
      </c>
      <c r="K184" s="49">
        <v>214700</v>
      </c>
      <c r="L184" s="49">
        <v>120000</v>
      </c>
      <c r="M184" s="49">
        <v>0</v>
      </c>
      <c r="N184" s="49">
        <v>7361387.16</v>
      </c>
      <c r="O184" s="49">
        <v>8341585.54</v>
      </c>
      <c r="P184" s="49">
        <v>8341585.54</v>
      </c>
    </row>
    <row r="185" spans="1:16" ht="12.75">
      <c r="A185" s="46">
        <v>6</v>
      </c>
      <c r="B185" s="46">
        <v>9</v>
      </c>
      <c r="C185" s="46">
        <v>16</v>
      </c>
      <c r="D185" s="41">
        <v>2</v>
      </c>
      <c r="E185" s="47"/>
      <c r="F185" s="48" t="s">
        <v>258</v>
      </c>
      <c r="G185" s="58" t="s">
        <v>418</v>
      </c>
      <c r="H185" s="49">
        <v>13709123</v>
      </c>
      <c r="I185" s="49">
        <v>8558445</v>
      </c>
      <c r="J185" s="49">
        <v>3737867.32</v>
      </c>
      <c r="K185" s="49">
        <v>99600</v>
      </c>
      <c r="L185" s="49">
        <v>70000</v>
      </c>
      <c r="M185" s="49">
        <v>0</v>
      </c>
      <c r="N185" s="49">
        <v>4650977.68</v>
      </c>
      <c r="O185" s="49">
        <v>5150678</v>
      </c>
      <c r="P185" s="49">
        <v>5150678</v>
      </c>
    </row>
    <row r="186" spans="1:16" ht="12.75">
      <c r="A186" s="46">
        <v>6</v>
      </c>
      <c r="B186" s="46">
        <v>7</v>
      </c>
      <c r="C186" s="46">
        <v>10</v>
      </c>
      <c r="D186" s="41">
        <v>2</v>
      </c>
      <c r="E186" s="47"/>
      <c r="F186" s="48" t="s">
        <v>258</v>
      </c>
      <c r="G186" s="58" t="s">
        <v>419</v>
      </c>
      <c r="H186" s="49">
        <v>29521982.29</v>
      </c>
      <c r="I186" s="49">
        <v>21582282.29</v>
      </c>
      <c r="J186" s="49">
        <v>8782864.29</v>
      </c>
      <c r="K186" s="49">
        <v>997000</v>
      </c>
      <c r="L186" s="49">
        <v>340000</v>
      </c>
      <c r="M186" s="49">
        <v>0</v>
      </c>
      <c r="N186" s="49">
        <v>11462418</v>
      </c>
      <c r="O186" s="49">
        <v>7939700</v>
      </c>
      <c r="P186" s="49">
        <v>7939700</v>
      </c>
    </row>
    <row r="187" spans="1:16" ht="12.75">
      <c r="A187" s="46">
        <v>6</v>
      </c>
      <c r="B187" s="46">
        <v>1</v>
      </c>
      <c r="C187" s="46">
        <v>19</v>
      </c>
      <c r="D187" s="41">
        <v>2</v>
      </c>
      <c r="E187" s="47"/>
      <c r="F187" s="48" t="s">
        <v>258</v>
      </c>
      <c r="G187" s="58" t="s">
        <v>420</v>
      </c>
      <c r="H187" s="49">
        <v>23637125</v>
      </c>
      <c r="I187" s="49">
        <v>19174892</v>
      </c>
      <c r="J187" s="49">
        <v>7381618.43</v>
      </c>
      <c r="K187" s="49">
        <v>1651918.99</v>
      </c>
      <c r="L187" s="49">
        <v>70000</v>
      </c>
      <c r="M187" s="49">
        <v>0</v>
      </c>
      <c r="N187" s="49">
        <v>10071354.58</v>
      </c>
      <c r="O187" s="49">
        <v>4462233</v>
      </c>
      <c r="P187" s="49">
        <v>4462233</v>
      </c>
    </row>
    <row r="188" spans="1:16" ht="12.75">
      <c r="A188" s="46">
        <v>6</v>
      </c>
      <c r="B188" s="46">
        <v>20</v>
      </c>
      <c r="C188" s="46">
        <v>14</v>
      </c>
      <c r="D188" s="41">
        <v>2</v>
      </c>
      <c r="E188" s="47"/>
      <c r="F188" s="48" t="s">
        <v>258</v>
      </c>
      <c r="G188" s="58" t="s">
        <v>421</v>
      </c>
      <c r="H188" s="49">
        <v>99162244.18</v>
      </c>
      <c r="I188" s="49">
        <v>73640112.94</v>
      </c>
      <c r="J188" s="49">
        <v>22995906.28</v>
      </c>
      <c r="K188" s="49">
        <v>7681500</v>
      </c>
      <c r="L188" s="49">
        <v>500000</v>
      </c>
      <c r="M188" s="49">
        <v>0</v>
      </c>
      <c r="N188" s="49">
        <v>42462706.66</v>
      </c>
      <c r="O188" s="49">
        <v>25522131.24</v>
      </c>
      <c r="P188" s="49">
        <v>25522131.24</v>
      </c>
    </row>
    <row r="189" spans="1:16" ht="12.75">
      <c r="A189" s="46">
        <v>6</v>
      </c>
      <c r="B189" s="46">
        <v>3</v>
      </c>
      <c r="C189" s="46">
        <v>14</v>
      </c>
      <c r="D189" s="41">
        <v>2</v>
      </c>
      <c r="E189" s="47"/>
      <c r="F189" s="48" t="s">
        <v>258</v>
      </c>
      <c r="G189" s="58" t="s">
        <v>422</v>
      </c>
      <c r="H189" s="49">
        <v>15126778.3</v>
      </c>
      <c r="I189" s="49">
        <v>12553683.63</v>
      </c>
      <c r="J189" s="49">
        <v>5211585.57</v>
      </c>
      <c r="K189" s="49">
        <v>467227.77</v>
      </c>
      <c r="L189" s="49">
        <v>130000</v>
      </c>
      <c r="M189" s="49">
        <v>0</v>
      </c>
      <c r="N189" s="49">
        <v>6744870.29</v>
      </c>
      <c r="O189" s="49">
        <v>2573094.67</v>
      </c>
      <c r="P189" s="49">
        <v>2573094.67</v>
      </c>
    </row>
    <row r="190" spans="1:16" ht="12.75">
      <c r="A190" s="46">
        <v>6</v>
      </c>
      <c r="B190" s="46">
        <v>6</v>
      </c>
      <c r="C190" s="46">
        <v>11</v>
      </c>
      <c r="D190" s="41">
        <v>2</v>
      </c>
      <c r="E190" s="47"/>
      <c r="F190" s="48" t="s">
        <v>258</v>
      </c>
      <c r="G190" s="58" t="s">
        <v>423</v>
      </c>
      <c r="H190" s="49">
        <v>23313796.36</v>
      </c>
      <c r="I190" s="49">
        <v>16432596.36</v>
      </c>
      <c r="J190" s="49">
        <v>7419359.36</v>
      </c>
      <c r="K190" s="49">
        <v>687140</v>
      </c>
      <c r="L190" s="49">
        <v>180000</v>
      </c>
      <c r="M190" s="49">
        <v>0</v>
      </c>
      <c r="N190" s="49">
        <v>8146097</v>
      </c>
      <c r="O190" s="49">
        <v>6881200</v>
      </c>
      <c r="P190" s="49">
        <v>6881200</v>
      </c>
    </row>
    <row r="191" spans="1:16" ht="12.75">
      <c r="A191" s="46">
        <v>6</v>
      </c>
      <c r="B191" s="46">
        <v>14</v>
      </c>
      <c r="C191" s="46">
        <v>11</v>
      </c>
      <c r="D191" s="41">
        <v>2</v>
      </c>
      <c r="E191" s="47"/>
      <c r="F191" s="48" t="s">
        <v>258</v>
      </c>
      <c r="G191" s="58" t="s">
        <v>424</v>
      </c>
      <c r="H191" s="49">
        <v>44608638.31</v>
      </c>
      <c r="I191" s="49">
        <v>24559445.18</v>
      </c>
      <c r="J191" s="49">
        <v>10169037.7</v>
      </c>
      <c r="K191" s="49">
        <v>2606311.4</v>
      </c>
      <c r="L191" s="49">
        <v>150000</v>
      </c>
      <c r="M191" s="49">
        <v>0</v>
      </c>
      <c r="N191" s="49">
        <v>11634096.08</v>
      </c>
      <c r="O191" s="49">
        <v>20049193.13</v>
      </c>
      <c r="P191" s="49">
        <v>20049193.13</v>
      </c>
    </row>
    <row r="192" spans="1:16" ht="12.75">
      <c r="A192" s="46">
        <v>6</v>
      </c>
      <c r="B192" s="46">
        <v>7</v>
      </c>
      <c r="C192" s="46">
        <v>2</v>
      </c>
      <c r="D192" s="41">
        <v>3</v>
      </c>
      <c r="E192" s="47"/>
      <c r="F192" s="48" t="s">
        <v>258</v>
      </c>
      <c r="G192" s="58" t="s">
        <v>425</v>
      </c>
      <c r="H192" s="49">
        <v>38217735</v>
      </c>
      <c r="I192" s="49">
        <v>34365235</v>
      </c>
      <c r="J192" s="49">
        <v>14123685.94</v>
      </c>
      <c r="K192" s="49">
        <v>2763959.9</v>
      </c>
      <c r="L192" s="49">
        <v>190000</v>
      </c>
      <c r="M192" s="49">
        <v>0</v>
      </c>
      <c r="N192" s="49">
        <v>17287589.16</v>
      </c>
      <c r="O192" s="49">
        <v>3852500</v>
      </c>
      <c r="P192" s="49">
        <v>3851500</v>
      </c>
    </row>
    <row r="193" spans="1:16" ht="12.75">
      <c r="A193" s="46">
        <v>6</v>
      </c>
      <c r="B193" s="46">
        <v>9</v>
      </c>
      <c r="C193" s="46">
        <v>1</v>
      </c>
      <c r="D193" s="41">
        <v>3</v>
      </c>
      <c r="E193" s="47"/>
      <c r="F193" s="48" t="s">
        <v>258</v>
      </c>
      <c r="G193" s="58" t="s">
        <v>426</v>
      </c>
      <c r="H193" s="49">
        <v>50698992.67</v>
      </c>
      <c r="I193" s="49">
        <v>45234471.94</v>
      </c>
      <c r="J193" s="49">
        <v>17084145.32</v>
      </c>
      <c r="K193" s="49">
        <v>3228000</v>
      </c>
      <c r="L193" s="49">
        <v>630000</v>
      </c>
      <c r="M193" s="49">
        <v>0</v>
      </c>
      <c r="N193" s="49">
        <v>24292326.62</v>
      </c>
      <c r="O193" s="49">
        <v>5464520.73</v>
      </c>
      <c r="P193" s="49">
        <v>5464520.73</v>
      </c>
    </row>
    <row r="194" spans="1:16" ht="12.75">
      <c r="A194" s="46">
        <v>6</v>
      </c>
      <c r="B194" s="46">
        <v>9</v>
      </c>
      <c r="C194" s="46">
        <v>3</v>
      </c>
      <c r="D194" s="41">
        <v>3</v>
      </c>
      <c r="E194" s="47"/>
      <c r="F194" s="48" t="s">
        <v>258</v>
      </c>
      <c r="G194" s="58" t="s">
        <v>427</v>
      </c>
      <c r="H194" s="49">
        <v>54968240.77</v>
      </c>
      <c r="I194" s="49">
        <v>38666488.82</v>
      </c>
      <c r="J194" s="49">
        <v>15040045.37</v>
      </c>
      <c r="K194" s="49">
        <v>2964533</v>
      </c>
      <c r="L194" s="49">
        <v>367670</v>
      </c>
      <c r="M194" s="49">
        <v>0</v>
      </c>
      <c r="N194" s="49">
        <v>20294240.45</v>
      </c>
      <c r="O194" s="49">
        <v>16301751.95</v>
      </c>
      <c r="P194" s="49">
        <v>16201751.95</v>
      </c>
    </row>
    <row r="195" spans="1:16" ht="12.75">
      <c r="A195" s="46">
        <v>6</v>
      </c>
      <c r="B195" s="46">
        <v>2</v>
      </c>
      <c r="C195" s="46">
        <v>5</v>
      </c>
      <c r="D195" s="41">
        <v>3</v>
      </c>
      <c r="E195" s="47"/>
      <c r="F195" s="48" t="s">
        <v>258</v>
      </c>
      <c r="G195" s="58" t="s">
        <v>428</v>
      </c>
      <c r="H195" s="49">
        <v>29954370.2</v>
      </c>
      <c r="I195" s="49">
        <v>22226978.37</v>
      </c>
      <c r="J195" s="49">
        <v>9031954.09</v>
      </c>
      <c r="K195" s="49">
        <v>1412870</v>
      </c>
      <c r="L195" s="49">
        <v>110000</v>
      </c>
      <c r="M195" s="49">
        <v>0</v>
      </c>
      <c r="N195" s="49">
        <v>11672154.28</v>
      </c>
      <c r="O195" s="49">
        <v>7727391.83</v>
      </c>
      <c r="P195" s="49">
        <v>7727391.83</v>
      </c>
    </row>
    <row r="196" spans="1:16" ht="12.75">
      <c r="A196" s="46">
        <v>6</v>
      </c>
      <c r="B196" s="46">
        <v>5</v>
      </c>
      <c r="C196" s="46">
        <v>5</v>
      </c>
      <c r="D196" s="41">
        <v>3</v>
      </c>
      <c r="E196" s="47"/>
      <c r="F196" s="48" t="s">
        <v>258</v>
      </c>
      <c r="G196" s="58" t="s">
        <v>429</v>
      </c>
      <c r="H196" s="49">
        <v>67850502.75</v>
      </c>
      <c r="I196" s="49">
        <v>52747303.5</v>
      </c>
      <c r="J196" s="49">
        <v>20531581.1</v>
      </c>
      <c r="K196" s="49">
        <v>4248255</v>
      </c>
      <c r="L196" s="49">
        <v>400000</v>
      </c>
      <c r="M196" s="49">
        <v>609740.74</v>
      </c>
      <c r="N196" s="49">
        <v>26957726.66</v>
      </c>
      <c r="O196" s="49">
        <v>15103199.25</v>
      </c>
      <c r="P196" s="49">
        <v>15003199.25</v>
      </c>
    </row>
    <row r="197" spans="1:16" ht="12.75">
      <c r="A197" s="46">
        <v>6</v>
      </c>
      <c r="B197" s="46">
        <v>2</v>
      </c>
      <c r="C197" s="46">
        <v>7</v>
      </c>
      <c r="D197" s="41">
        <v>3</v>
      </c>
      <c r="E197" s="47"/>
      <c r="F197" s="48" t="s">
        <v>258</v>
      </c>
      <c r="G197" s="58" t="s">
        <v>430</v>
      </c>
      <c r="H197" s="49">
        <v>34673684.58</v>
      </c>
      <c r="I197" s="49">
        <v>24150886.07</v>
      </c>
      <c r="J197" s="49">
        <v>9440573.07</v>
      </c>
      <c r="K197" s="49">
        <v>2793719.72</v>
      </c>
      <c r="L197" s="49">
        <v>495000</v>
      </c>
      <c r="M197" s="49">
        <v>0</v>
      </c>
      <c r="N197" s="49">
        <v>11421593.28</v>
      </c>
      <c r="O197" s="49">
        <v>10522798.51</v>
      </c>
      <c r="P197" s="49">
        <v>10522798.51</v>
      </c>
    </row>
    <row r="198" spans="1:16" ht="12.75">
      <c r="A198" s="46">
        <v>6</v>
      </c>
      <c r="B198" s="46">
        <v>12</v>
      </c>
      <c r="C198" s="46">
        <v>2</v>
      </c>
      <c r="D198" s="41">
        <v>3</v>
      </c>
      <c r="E198" s="47"/>
      <c r="F198" s="48" t="s">
        <v>258</v>
      </c>
      <c r="G198" s="58" t="s">
        <v>431</v>
      </c>
      <c r="H198" s="49">
        <v>37234334.59</v>
      </c>
      <c r="I198" s="49">
        <v>24953380.53</v>
      </c>
      <c r="J198" s="49">
        <v>8989967.72</v>
      </c>
      <c r="K198" s="49">
        <v>1407623.03</v>
      </c>
      <c r="L198" s="49">
        <v>30000</v>
      </c>
      <c r="M198" s="49">
        <v>0</v>
      </c>
      <c r="N198" s="49">
        <v>14525789.78</v>
      </c>
      <c r="O198" s="49">
        <v>12280954.06</v>
      </c>
      <c r="P198" s="49">
        <v>12280954.06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258</v>
      </c>
      <c r="G199" s="58" t="s">
        <v>432</v>
      </c>
      <c r="H199" s="49">
        <v>32921469.16</v>
      </c>
      <c r="I199" s="49">
        <v>25623817.63</v>
      </c>
      <c r="J199" s="49">
        <v>9454864</v>
      </c>
      <c r="K199" s="49">
        <v>1449231</v>
      </c>
      <c r="L199" s="49">
        <v>385000</v>
      </c>
      <c r="M199" s="49">
        <v>0</v>
      </c>
      <c r="N199" s="49">
        <v>14334722.63</v>
      </c>
      <c r="O199" s="49">
        <v>7297651.53</v>
      </c>
      <c r="P199" s="49">
        <v>7297651.53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258</v>
      </c>
      <c r="G200" s="58" t="s">
        <v>433</v>
      </c>
      <c r="H200" s="49">
        <v>38131847.76</v>
      </c>
      <c r="I200" s="49">
        <v>26194986.76</v>
      </c>
      <c r="J200" s="49">
        <v>8652825.76</v>
      </c>
      <c r="K200" s="49">
        <v>2252000</v>
      </c>
      <c r="L200" s="49">
        <v>135000</v>
      </c>
      <c r="M200" s="49">
        <v>38962</v>
      </c>
      <c r="N200" s="49">
        <v>15116199</v>
      </c>
      <c r="O200" s="49">
        <v>11936861</v>
      </c>
      <c r="P200" s="49">
        <v>11936861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258</v>
      </c>
      <c r="G201" s="58" t="s">
        <v>434</v>
      </c>
      <c r="H201" s="49">
        <v>29187191.97</v>
      </c>
      <c r="I201" s="49">
        <v>26755039.97</v>
      </c>
      <c r="J201" s="49">
        <v>11473993.13</v>
      </c>
      <c r="K201" s="49">
        <v>1024050</v>
      </c>
      <c r="L201" s="49">
        <v>395000</v>
      </c>
      <c r="M201" s="49">
        <v>0</v>
      </c>
      <c r="N201" s="49">
        <v>13861996.84</v>
      </c>
      <c r="O201" s="49">
        <v>2432152</v>
      </c>
      <c r="P201" s="49">
        <v>2432152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258</v>
      </c>
      <c r="G202" s="58" t="s">
        <v>435</v>
      </c>
      <c r="H202" s="49">
        <v>30012367.1</v>
      </c>
      <c r="I202" s="49">
        <v>24193363.24</v>
      </c>
      <c r="J202" s="49">
        <v>10357602.46</v>
      </c>
      <c r="K202" s="49">
        <v>531500</v>
      </c>
      <c r="L202" s="49">
        <v>703149.38</v>
      </c>
      <c r="M202" s="49">
        <v>28504.42</v>
      </c>
      <c r="N202" s="49">
        <v>12572606.98</v>
      </c>
      <c r="O202" s="49">
        <v>5819003.86</v>
      </c>
      <c r="P202" s="49">
        <v>5819003.86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258</v>
      </c>
      <c r="G203" s="58" t="s">
        <v>436</v>
      </c>
      <c r="H203" s="49">
        <v>25944873.81</v>
      </c>
      <c r="I203" s="49">
        <v>21899889.81</v>
      </c>
      <c r="J203" s="49">
        <v>9963966.2</v>
      </c>
      <c r="K203" s="49">
        <v>1031236.05</v>
      </c>
      <c r="L203" s="49">
        <v>569200</v>
      </c>
      <c r="M203" s="49">
        <v>0</v>
      </c>
      <c r="N203" s="49">
        <v>10335487.56</v>
      </c>
      <c r="O203" s="49">
        <v>4044984</v>
      </c>
      <c r="P203" s="49">
        <v>4044984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258</v>
      </c>
      <c r="G204" s="58" t="s">
        <v>437</v>
      </c>
      <c r="H204" s="49">
        <v>85030234.6</v>
      </c>
      <c r="I204" s="49">
        <v>72874739.6</v>
      </c>
      <c r="J204" s="49">
        <v>31269111.42</v>
      </c>
      <c r="K204" s="49">
        <v>6505350</v>
      </c>
      <c r="L204" s="49">
        <v>660000</v>
      </c>
      <c r="M204" s="49">
        <v>0</v>
      </c>
      <c r="N204" s="49">
        <v>34440278.18</v>
      </c>
      <c r="O204" s="49">
        <v>12155495</v>
      </c>
      <c r="P204" s="49">
        <v>12105495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258</v>
      </c>
      <c r="G205" s="58" t="s">
        <v>438</v>
      </c>
      <c r="H205" s="49">
        <v>42477907.68</v>
      </c>
      <c r="I205" s="49">
        <v>23902143.68</v>
      </c>
      <c r="J205" s="49">
        <v>10072975.75</v>
      </c>
      <c r="K205" s="49">
        <v>1069900</v>
      </c>
      <c r="L205" s="49">
        <v>369200</v>
      </c>
      <c r="M205" s="49">
        <v>0</v>
      </c>
      <c r="N205" s="49">
        <v>12390067.93</v>
      </c>
      <c r="O205" s="49">
        <v>18575764</v>
      </c>
      <c r="P205" s="49">
        <v>18575764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258</v>
      </c>
      <c r="G206" s="58" t="s">
        <v>439</v>
      </c>
      <c r="H206" s="49">
        <v>56074845.05</v>
      </c>
      <c r="I206" s="49">
        <v>34755500.05</v>
      </c>
      <c r="J206" s="49">
        <v>14225964.04</v>
      </c>
      <c r="K206" s="49">
        <v>2284305</v>
      </c>
      <c r="L206" s="49">
        <v>55000</v>
      </c>
      <c r="M206" s="49">
        <v>0</v>
      </c>
      <c r="N206" s="49">
        <v>18190231.01</v>
      </c>
      <c r="O206" s="49">
        <v>21319345</v>
      </c>
      <c r="P206" s="49">
        <v>21319345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258</v>
      </c>
      <c r="G207" s="58" t="s">
        <v>440</v>
      </c>
      <c r="H207" s="49">
        <v>90139005.39</v>
      </c>
      <c r="I207" s="49">
        <v>65671268.64</v>
      </c>
      <c r="J207" s="49">
        <v>24905137.72</v>
      </c>
      <c r="K207" s="49">
        <v>4722000</v>
      </c>
      <c r="L207" s="49">
        <v>260000</v>
      </c>
      <c r="M207" s="49">
        <v>0</v>
      </c>
      <c r="N207" s="49">
        <v>35784130.92</v>
      </c>
      <c r="O207" s="49">
        <v>24467736.75</v>
      </c>
      <c r="P207" s="49">
        <v>24467736.75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258</v>
      </c>
      <c r="G208" s="58" t="s">
        <v>441</v>
      </c>
      <c r="H208" s="49">
        <v>28586876.06</v>
      </c>
      <c r="I208" s="49">
        <v>18495941.09</v>
      </c>
      <c r="J208" s="49">
        <v>8089020.49</v>
      </c>
      <c r="K208" s="49">
        <v>946841</v>
      </c>
      <c r="L208" s="49">
        <v>130000</v>
      </c>
      <c r="M208" s="49">
        <v>0</v>
      </c>
      <c r="N208" s="49">
        <v>9330079.6</v>
      </c>
      <c r="O208" s="49">
        <v>10090934.97</v>
      </c>
      <c r="P208" s="49">
        <v>10090934.97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258</v>
      </c>
      <c r="G209" s="58" t="s">
        <v>442</v>
      </c>
      <c r="H209" s="49">
        <v>64354561.45</v>
      </c>
      <c r="I209" s="49">
        <v>54395007.45</v>
      </c>
      <c r="J209" s="49">
        <v>22709338.91</v>
      </c>
      <c r="K209" s="49">
        <v>2626633.57</v>
      </c>
      <c r="L209" s="49">
        <v>380000</v>
      </c>
      <c r="M209" s="49">
        <v>0</v>
      </c>
      <c r="N209" s="49">
        <v>28679034.97</v>
      </c>
      <c r="O209" s="49">
        <v>9959554</v>
      </c>
      <c r="P209" s="49">
        <v>9959554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258</v>
      </c>
      <c r="G210" s="58" t="s">
        <v>443</v>
      </c>
      <c r="H210" s="49">
        <v>69385543.62</v>
      </c>
      <c r="I210" s="49">
        <v>35501549.62</v>
      </c>
      <c r="J210" s="49">
        <v>11557196.32</v>
      </c>
      <c r="K210" s="49">
        <v>1957419.21</v>
      </c>
      <c r="L210" s="49">
        <v>287497.26</v>
      </c>
      <c r="M210" s="49">
        <v>12502.74</v>
      </c>
      <c r="N210" s="49">
        <v>21686934.09</v>
      </c>
      <c r="O210" s="49">
        <v>33883994</v>
      </c>
      <c r="P210" s="49">
        <v>33833853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258</v>
      </c>
      <c r="G211" s="58" t="s">
        <v>444</v>
      </c>
      <c r="H211" s="49">
        <v>67967431.98</v>
      </c>
      <c r="I211" s="49">
        <v>47194084.98</v>
      </c>
      <c r="J211" s="49">
        <v>18494217.18</v>
      </c>
      <c r="K211" s="49">
        <v>2820068</v>
      </c>
      <c r="L211" s="49">
        <v>200000</v>
      </c>
      <c r="M211" s="49">
        <v>20000</v>
      </c>
      <c r="N211" s="49">
        <v>25659799.8</v>
      </c>
      <c r="O211" s="49">
        <v>20773347</v>
      </c>
      <c r="P211" s="49">
        <v>20773347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258</v>
      </c>
      <c r="G212" s="58" t="s">
        <v>445</v>
      </c>
      <c r="H212" s="49">
        <v>30426924.41</v>
      </c>
      <c r="I212" s="49">
        <v>20788210.41</v>
      </c>
      <c r="J212" s="49">
        <v>7439459.05</v>
      </c>
      <c r="K212" s="49">
        <v>1304706.11</v>
      </c>
      <c r="L212" s="49">
        <v>205000</v>
      </c>
      <c r="M212" s="49">
        <v>0</v>
      </c>
      <c r="N212" s="49">
        <v>11839045.25</v>
      </c>
      <c r="O212" s="49">
        <v>9638714</v>
      </c>
      <c r="P212" s="49">
        <v>9638714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258</v>
      </c>
      <c r="G213" s="58" t="s">
        <v>446</v>
      </c>
      <c r="H213" s="49">
        <v>64335033.42</v>
      </c>
      <c r="I213" s="49">
        <v>45282834.45</v>
      </c>
      <c r="J213" s="49">
        <v>28649062.34</v>
      </c>
      <c r="K213" s="49">
        <v>2966000</v>
      </c>
      <c r="L213" s="49">
        <v>300000</v>
      </c>
      <c r="M213" s="49">
        <v>100000</v>
      </c>
      <c r="N213" s="49">
        <v>13267772.11</v>
      </c>
      <c r="O213" s="49">
        <v>19052198.97</v>
      </c>
      <c r="P213" s="49">
        <v>19052198.97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258</v>
      </c>
      <c r="G214" s="58" t="s">
        <v>447</v>
      </c>
      <c r="H214" s="49">
        <v>31100094.49</v>
      </c>
      <c r="I214" s="49">
        <v>24818013.35</v>
      </c>
      <c r="J214" s="49">
        <v>9370176.67</v>
      </c>
      <c r="K214" s="49">
        <v>762442</v>
      </c>
      <c r="L214" s="49">
        <v>134000</v>
      </c>
      <c r="M214" s="49">
        <v>0</v>
      </c>
      <c r="N214" s="49">
        <v>14551394.68</v>
      </c>
      <c r="O214" s="49">
        <v>6282081.14</v>
      </c>
      <c r="P214" s="49">
        <v>6282081.14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258</v>
      </c>
      <c r="G215" s="58" t="s">
        <v>448</v>
      </c>
      <c r="H215" s="49">
        <v>44773395.02</v>
      </c>
      <c r="I215" s="49">
        <v>35286658.99</v>
      </c>
      <c r="J215" s="49">
        <v>12638814.79</v>
      </c>
      <c r="K215" s="49">
        <v>3431000</v>
      </c>
      <c r="L215" s="49">
        <v>153000</v>
      </c>
      <c r="M215" s="49">
        <v>0</v>
      </c>
      <c r="N215" s="49">
        <v>19063844.2</v>
      </c>
      <c r="O215" s="49">
        <v>9486736.03</v>
      </c>
      <c r="P215" s="49">
        <v>9486736.03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258</v>
      </c>
      <c r="G216" s="58" t="s">
        <v>449</v>
      </c>
      <c r="H216" s="49">
        <v>34947721.78</v>
      </c>
      <c r="I216" s="49">
        <v>24594538.36</v>
      </c>
      <c r="J216" s="49">
        <v>10470957.36</v>
      </c>
      <c r="K216" s="49">
        <v>955940</v>
      </c>
      <c r="L216" s="49">
        <v>150000</v>
      </c>
      <c r="M216" s="49">
        <v>0</v>
      </c>
      <c r="N216" s="49">
        <v>13017641</v>
      </c>
      <c r="O216" s="49">
        <v>10353183.42</v>
      </c>
      <c r="P216" s="49">
        <v>10353183.42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258</v>
      </c>
      <c r="G217" s="58" t="s">
        <v>450</v>
      </c>
      <c r="H217" s="49">
        <v>25876784.24</v>
      </c>
      <c r="I217" s="49">
        <v>21726849.92</v>
      </c>
      <c r="J217" s="49">
        <v>10171153.51</v>
      </c>
      <c r="K217" s="49">
        <v>595579.4</v>
      </c>
      <c r="L217" s="49">
        <v>255000</v>
      </c>
      <c r="M217" s="49">
        <v>0</v>
      </c>
      <c r="N217" s="49">
        <v>10705117.01</v>
      </c>
      <c r="O217" s="49">
        <v>4149934.32</v>
      </c>
      <c r="P217" s="49">
        <v>4081301.32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258</v>
      </c>
      <c r="G218" s="58" t="s">
        <v>451</v>
      </c>
      <c r="H218" s="49">
        <v>44018610.04</v>
      </c>
      <c r="I218" s="49">
        <v>30398286.04</v>
      </c>
      <c r="J218" s="49">
        <v>12032341.49</v>
      </c>
      <c r="K218" s="49">
        <v>2137236.6</v>
      </c>
      <c r="L218" s="49">
        <v>257000</v>
      </c>
      <c r="M218" s="49">
        <v>0</v>
      </c>
      <c r="N218" s="49">
        <v>15971707.95</v>
      </c>
      <c r="O218" s="49">
        <v>13620324</v>
      </c>
      <c r="P218" s="49">
        <v>13620324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258</v>
      </c>
      <c r="G219" s="58" t="s">
        <v>452</v>
      </c>
      <c r="H219" s="49">
        <v>26420382.58</v>
      </c>
      <c r="I219" s="49">
        <v>24012739.72</v>
      </c>
      <c r="J219" s="49">
        <v>9758832.86</v>
      </c>
      <c r="K219" s="49">
        <v>1872713.83</v>
      </c>
      <c r="L219" s="49">
        <v>400000</v>
      </c>
      <c r="M219" s="49">
        <v>0</v>
      </c>
      <c r="N219" s="49">
        <v>11981193.03</v>
      </c>
      <c r="O219" s="49">
        <v>2407642.86</v>
      </c>
      <c r="P219" s="49">
        <v>2407642.86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453</v>
      </c>
      <c r="G220" s="58" t="s">
        <v>454</v>
      </c>
      <c r="H220" s="49">
        <v>344384797.53</v>
      </c>
      <c r="I220" s="49">
        <v>279880318.32</v>
      </c>
      <c r="J220" s="49">
        <v>123354423.17</v>
      </c>
      <c r="K220" s="49">
        <v>39591997.88</v>
      </c>
      <c r="L220" s="49">
        <v>2300000</v>
      </c>
      <c r="M220" s="49">
        <v>0</v>
      </c>
      <c r="N220" s="49">
        <v>114633897.27</v>
      </c>
      <c r="O220" s="49">
        <v>64504479.21</v>
      </c>
      <c r="P220" s="49">
        <v>64504479.21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453</v>
      </c>
      <c r="G221" s="58" t="s">
        <v>455</v>
      </c>
      <c r="H221" s="49">
        <v>381189680.14</v>
      </c>
      <c r="I221" s="49">
        <v>315547514.78</v>
      </c>
      <c r="J221" s="49">
        <v>147297014.65</v>
      </c>
      <c r="K221" s="49">
        <v>30881494.88</v>
      </c>
      <c r="L221" s="49">
        <v>4925000</v>
      </c>
      <c r="M221" s="49">
        <v>145764</v>
      </c>
      <c r="N221" s="49">
        <v>132298241.25</v>
      </c>
      <c r="O221" s="49">
        <v>65642165.36</v>
      </c>
      <c r="P221" s="49">
        <v>62339865.36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453</v>
      </c>
      <c r="G222" s="58" t="s">
        <v>456</v>
      </c>
      <c r="H222" s="49">
        <v>2335360993.32</v>
      </c>
      <c r="I222" s="49">
        <v>1800229890.34</v>
      </c>
      <c r="J222" s="49">
        <v>718707903.14</v>
      </c>
      <c r="K222" s="49">
        <v>208961847.16</v>
      </c>
      <c r="L222" s="49">
        <v>35000000</v>
      </c>
      <c r="M222" s="49">
        <v>0</v>
      </c>
      <c r="N222" s="49">
        <v>837560140.04</v>
      </c>
      <c r="O222" s="49">
        <v>535131102.98</v>
      </c>
      <c r="P222" s="49">
        <v>497636858.98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453</v>
      </c>
      <c r="G223" s="58" t="s">
        <v>457</v>
      </c>
      <c r="H223" s="49">
        <v>481322082.96</v>
      </c>
      <c r="I223" s="49">
        <v>373035443.96</v>
      </c>
      <c r="J223" s="49">
        <v>154676130.96</v>
      </c>
      <c r="K223" s="49">
        <v>56423595</v>
      </c>
      <c r="L223" s="49">
        <v>2551520</v>
      </c>
      <c r="M223" s="49">
        <v>2246384</v>
      </c>
      <c r="N223" s="49">
        <v>157137814</v>
      </c>
      <c r="O223" s="49">
        <v>108286639</v>
      </c>
      <c r="P223" s="49">
        <v>108286313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458</v>
      </c>
      <c r="G224" s="58" t="s">
        <v>459</v>
      </c>
      <c r="H224" s="49">
        <v>127538136.67</v>
      </c>
      <c r="I224" s="49">
        <v>84410855.75</v>
      </c>
      <c r="J224" s="49">
        <v>49030827.42</v>
      </c>
      <c r="K224" s="49">
        <v>2984967.03</v>
      </c>
      <c r="L224" s="49">
        <v>350000</v>
      </c>
      <c r="M224" s="49">
        <v>0</v>
      </c>
      <c r="N224" s="49">
        <v>32045061.3</v>
      </c>
      <c r="O224" s="49">
        <v>43127280.92</v>
      </c>
      <c r="P224" s="49">
        <v>43127280.92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458</v>
      </c>
      <c r="G225" s="58" t="s">
        <v>460</v>
      </c>
      <c r="H225" s="49">
        <v>120033694</v>
      </c>
      <c r="I225" s="49">
        <v>87921770</v>
      </c>
      <c r="J225" s="49">
        <v>55351711</v>
      </c>
      <c r="K225" s="49">
        <v>6499492</v>
      </c>
      <c r="L225" s="49">
        <v>450000</v>
      </c>
      <c r="M225" s="49">
        <v>0</v>
      </c>
      <c r="N225" s="49">
        <v>25620567</v>
      </c>
      <c r="O225" s="49">
        <v>32111924</v>
      </c>
      <c r="P225" s="49">
        <v>32111924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458</v>
      </c>
      <c r="G226" s="58" t="s">
        <v>461</v>
      </c>
      <c r="H226" s="49">
        <v>88666881.81</v>
      </c>
      <c r="I226" s="49">
        <v>58422171.5</v>
      </c>
      <c r="J226" s="49">
        <v>30857394.95</v>
      </c>
      <c r="K226" s="49">
        <v>990557</v>
      </c>
      <c r="L226" s="49">
        <v>600000</v>
      </c>
      <c r="M226" s="49">
        <v>0</v>
      </c>
      <c r="N226" s="49">
        <v>25974219.55</v>
      </c>
      <c r="O226" s="49">
        <v>30244710.31</v>
      </c>
      <c r="P226" s="49">
        <v>30244710.31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458</v>
      </c>
      <c r="G227" s="58" t="s">
        <v>462</v>
      </c>
      <c r="H227" s="49">
        <v>90812699.94</v>
      </c>
      <c r="I227" s="49">
        <v>56201412.92</v>
      </c>
      <c r="J227" s="49">
        <v>31126654.48</v>
      </c>
      <c r="K227" s="49">
        <v>2396002</v>
      </c>
      <c r="L227" s="49">
        <v>135000</v>
      </c>
      <c r="M227" s="49">
        <v>0</v>
      </c>
      <c r="N227" s="49">
        <v>22543756.44</v>
      </c>
      <c r="O227" s="49">
        <v>34611287.02</v>
      </c>
      <c r="P227" s="49">
        <v>34611287.02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458</v>
      </c>
      <c r="G228" s="58" t="s">
        <v>463</v>
      </c>
      <c r="H228" s="49">
        <v>54624854.14</v>
      </c>
      <c r="I228" s="49">
        <v>41077977.67</v>
      </c>
      <c r="J228" s="49">
        <v>27875931.8</v>
      </c>
      <c r="K228" s="49">
        <v>315705.88</v>
      </c>
      <c r="L228" s="49">
        <v>334284</v>
      </c>
      <c r="M228" s="49">
        <v>1239736.74</v>
      </c>
      <c r="N228" s="49">
        <v>11312319.25</v>
      </c>
      <c r="O228" s="49">
        <v>13546876.47</v>
      </c>
      <c r="P228" s="49">
        <v>13546876.47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458</v>
      </c>
      <c r="G229" s="58" t="s">
        <v>464</v>
      </c>
      <c r="H229" s="49">
        <v>98030770.38</v>
      </c>
      <c r="I229" s="49">
        <v>70085644.69</v>
      </c>
      <c r="J229" s="49">
        <v>46510597.15</v>
      </c>
      <c r="K229" s="49">
        <v>4325615</v>
      </c>
      <c r="L229" s="49">
        <v>393000</v>
      </c>
      <c r="M229" s="49">
        <v>432026</v>
      </c>
      <c r="N229" s="49">
        <v>18424406.54</v>
      </c>
      <c r="O229" s="49">
        <v>27945125.69</v>
      </c>
      <c r="P229" s="49">
        <v>27945125.69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458</v>
      </c>
      <c r="G230" s="58" t="s">
        <v>465</v>
      </c>
      <c r="H230" s="49">
        <v>132190876.55</v>
      </c>
      <c r="I230" s="49">
        <v>92063835.83</v>
      </c>
      <c r="J230" s="49">
        <v>54312823.31</v>
      </c>
      <c r="K230" s="49">
        <v>8501737.7</v>
      </c>
      <c r="L230" s="49">
        <v>369403</v>
      </c>
      <c r="M230" s="49">
        <v>678573.47</v>
      </c>
      <c r="N230" s="49">
        <v>28201298.35</v>
      </c>
      <c r="O230" s="49">
        <v>40127040.72</v>
      </c>
      <c r="P230" s="49">
        <v>40127040.72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458</v>
      </c>
      <c r="G231" s="58" t="s">
        <v>466</v>
      </c>
      <c r="H231" s="49">
        <v>90870136</v>
      </c>
      <c r="I231" s="49">
        <v>67144740</v>
      </c>
      <c r="J231" s="49">
        <v>41727185</v>
      </c>
      <c r="K231" s="49">
        <v>3279928</v>
      </c>
      <c r="L231" s="49">
        <v>1101580</v>
      </c>
      <c r="M231" s="49">
        <v>0</v>
      </c>
      <c r="N231" s="49">
        <v>21036047</v>
      </c>
      <c r="O231" s="49">
        <v>23725396</v>
      </c>
      <c r="P231" s="49">
        <v>23725396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458</v>
      </c>
      <c r="G232" s="58" t="s">
        <v>467</v>
      </c>
      <c r="H232" s="49">
        <v>142850448.36</v>
      </c>
      <c r="I232" s="49">
        <v>102334199.74</v>
      </c>
      <c r="J232" s="49">
        <v>57691437.47</v>
      </c>
      <c r="K232" s="49">
        <v>2749223.64</v>
      </c>
      <c r="L232" s="49">
        <v>1531163.4</v>
      </c>
      <c r="M232" s="49">
        <v>1945562.02</v>
      </c>
      <c r="N232" s="49">
        <v>38416813.21</v>
      </c>
      <c r="O232" s="49">
        <v>40516248.62</v>
      </c>
      <c r="P232" s="49">
        <v>40516248.62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458</v>
      </c>
      <c r="G233" s="58" t="s">
        <v>468</v>
      </c>
      <c r="H233" s="49">
        <v>58836795</v>
      </c>
      <c r="I233" s="49">
        <v>48804981</v>
      </c>
      <c r="J233" s="49">
        <v>29078143</v>
      </c>
      <c r="K233" s="49">
        <v>1678678</v>
      </c>
      <c r="L233" s="49">
        <v>450000</v>
      </c>
      <c r="M233" s="49">
        <v>0</v>
      </c>
      <c r="N233" s="49">
        <v>17598160</v>
      </c>
      <c r="O233" s="49">
        <v>10031814</v>
      </c>
      <c r="P233" s="49">
        <v>9981673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458</v>
      </c>
      <c r="G234" s="58" t="s">
        <v>469</v>
      </c>
      <c r="H234" s="49">
        <v>121650865.22</v>
      </c>
      <c r="I234" s="49">
        <v>81708658.67</v>
      </c>
      <c r="J234" s="49">
        <v>54722992.7</v>
      </c>
      <c r="K234" s="49">
        <v>6191563.92</v>
      </c>
      <c r="L234" s="49">
        <v>1264000</v>
      </c>
      <c r="M234" s="49">
        <v>0</v>
      </c>
      <c r="N234" s="49">
        <v>19530102.05</v>
      </c>
      <c r="O234" s="49">
        <v>39942206.55</v>
      </c>
      <c r="P234" s="49">
        <v>39942206.55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458</v>
      </c>
      <c r="G235" s="58" t="s">
        <v>470</v>
      </c>
      <c r="H235" s="49">
        <v>59117394</v>
      </c>
      <c r="I235" s="49">
        <v>43135237</v>
      </c>
      <c r="J235" s="49">
        <v>26216914.76</v>
      </c>
      <c r="K235" s="49">
        <v>3048595</v>
      </c>
      <c r="L235" s="49">
        <v>534000</v>
      </c>
      <c r="M235" s="49">
        <v>0</v>
      </c>
      <c r="N235" s="49">
        <v>13335727.24</v>
      </c>
      <c r="O235" s="49">
        <v>15982157</v>
      </c>
      <c r="P235" s="49">
        <v>15893657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458</v>
      </c>
      <c r="G236" s="58" t="s">
        <v>471</v>
      </c>
      <c r="H236" s="49">
        <v>39853056.08</v>
      </c>
      <c r="I236" s="49">
        <v>28135693.96</v>
      </c>
      <c r="J236" s="49">
        <v>17155643.55</v>
      </c>
      <c r="K236" s="49">
        <v>642033.26</v>
      </c>
      <c r="L236" s="49">
        <v>276460.45</v>
      </c>
      <c r="M236" s="49">
        <v>148858.47</v>
      </c>
      <c r="N236" s="49">
        <v>9912698.23</v>
      </c>
      <c r="O236" s="49">
        <v>11717362.12</v>
      </c>
      <c r="P236" s="49">
        <v>11717362.12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458</v>
      </c>
      <c r="G237" s="58" t="s">
        <v>472</v>
      </c>
      <c r="H237" s="49">
        <v>143098270.21</v>
      </c>
      <c r="I237" s="49">
        <v>108912090.81</v>
      </c>
      <c r="J237" s="49">
        <v>65965551</v>
      </c>
      <c r="K237" s="49">
        <v>8161987</v>
      </c>
      <c r="L237" s="49">
        <v>300000</v>
      </c>
      <c r="M237" s="49">
        <v>1157034</v>
      </c>
      <c r="N237" s="49">
        <v>33327518.81</v>
      </c>
      <c r="O237" s="49">
        <v>34186179.4</v>
      </c>
      <c r="P237" s="49">
        <v>34186179.4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458</v>
      </c>
      <c r="G238" s="58" t="s">
        <v>473</v>
      </c>
      <c r="H238" s="49">
        <v>68496740.72</v>
      </c>
      <c r="I238" s="49">
        <v>48326534</v>
      </c>
      <c r="J238" s="49">
        <v>33826802</v>
      </c>
      <c r="K238" s="49">
        <v>1128556</v>
      </c>
      <c r="L238" s="49">
        <v>150000</v>
      </c>
      <c r="M238" s="49">
        <v>569400</v>
      </c>
      <c r="N238" s="49">
        <v>12651776</v>
      </c>
      <c r="O238" s="49">
        <v>20170206.72</v>
      </c>
      <c r="P238" s="49">
        <v>20170206.72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458</v>
      </c>
      <c r="G239" s="58" t="s">
        <v>474</v>
      </c>
      <c r="H239" s="49">
        <v>76395043</v>
      </c>
      <c r="I239" s="49">
        <v>52287615</v>
      </c>
      <c r="J239" s="49">
        <v>30883669</v>
      </c>
      <c r="K239" s="49">
        <v>2024420</v>
      </c>
      <c r="L239" s="49">
        <v>260610</v>
      </c>
      <c r="M239" s="49">
        <v>0</v>
      </c>
      <c r="N239" s="49">
        <v>19118916</v>
      </c>
      <c r="O239" s="49">
        <v>24107428</v>
      </c>
      <c r="P239" s="49">
        <v>24107428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458</v>
      </c>
      <c r="G240" s="58" t="s">
        <v>475</v>
      </c>
      <c r="H240" s="49">
        <v>107798828.94</v>
      </c>
      <c r="I240" s="49">
        <v>64435006</v>
      </c>
      <c r="J240" s="49">
        <v>40531855</v>
      </c>
      <c r="K240" s="49">
        <v>2648799</v>
      </c>
      <c r="L240" s="49">
        <v>210461</v>
      </c>
      <c r="M240" s="49">
        <v>257220</v>
      </c>
      <c r="N240" s="49">
        <v>20786671</v>
      </c>
      <c r="O240" s="49">
        <v>43363822.94</v>
      </c>
      <c r="P240" s="49">
        <v>43313822.94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458</v>
      </c>
      <c r="G241" s="58" t="s">
        <v>476</v>
      </c>
      <c r="H241" s="49">
        <v>95590802.46</v>
      </c>
      <c r="I241" s="49">
        <v>68452993.98</v>
      </c>
      <c r="J241" s="49">
        <v>42628674.93</v>
      </c>
      <c r="K241" s="49">
        <v>5118867.13</v>
      </c>
      <c r="L241" s="49">
        <v>816200</v>
      </c>
      <c r="M241" s="49">
        <v>0</v>
      </c>
      <c r="N241" s="49">
        <v>19889251.92</v>
      </c>
      <c r="O241" s="49">
        <v>27137808.48</v>
      </c>
      <c r="P241" s="49">
        <v>27137808.48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458</v>
      </c>
      <c r="G242" s="58" t="s">
        <v>477</v>
      </c>
      <c r="H242" s="49">
        <v>65088878.37</v>
      </c>
      <c r="I242" s="49">
        <v>48509630.36</v>
      </c>
      <c r="J242" s="49">
        <v>31791038.02</v>
      </c>
      <c r="K242" s="49">
        <v>2016668.88</v>
      </c>
      <c r="L242" s="49">
        <v>389567.03</v>
      </c>
      <c r="M242" s="49">
        <v>892500</v>
      </c>
      <c r="N242" s="49">
        <v>13419856.43</v>
      </c>
      <c r="O242" s="49">
        <v>16579248.01</v>
      </c>
      <c r="P242" s="49">
        <v>16529107.58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458</v>
      </c>
      <c r="G243" s="58" t="s">
        <v>478</v>
      </c>
      <c r="H243" s="49">
        <v>91892840</v>
      </c>
      <c r="I243" s="49">
        <v>59175810</v>
      </c>
      <c r="J243" s="49">
        <v>31194253</v>
      </c>
      <c r="K243" s="49">
        <v>3713279</v>
      </c>
      <c r="L243" s="49">
        <v>218020</v>
      </c>
      <c r="M243" s="49">
        <v>207262</v>
      </c>
      <c r="N243" s="49">
        <v>23842996</v>
      </c>
      <c r="O243" s="49">
        <v>32717030</v>
      </c>
      <c r="P243" s="49">
        <v>32717030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479</v>
      </c>
      <c r="G244" s="58" t="s">
        <v>480</v>
      </c>
      <c r="H244" s="49">
        <v>1264819360.58</v>
      </c>
      <c r="I244" s="49">
        <v>618402743.63</v>
      </c>
      <c r="J244" s="49">
        <v>193206915.69</v>
      </c>
      <c r="K244" s="49">
        <v>218643201.13</v>
      </c>
      <c r="L244" s="49">
        <v>18893519.46</v>
      </c>
      <c r="M244" s="49">
        <v>11460554.52</v>
      </c>
      <c r="N244" s="49">
        <v>176198552.83</v>
      </c>
      <c r="O244" s="49">
        <v>646416616.95</v>
      </c>
      <c r="P244" s="49">
        <v>623416616.95</v>
      </c>
    </row>
    <row r="245" spans="1:16" ht="12.75">
      <c r="A245" s="46">
        <v>6</v>
      </c>
      <c r="B245" s="46">
        <v>8</v>
      </c>
      <c r="C245" s="46">
        <v>1</v>
      </c>
      <c r="D245" s="41" t="s">
        <v>481</v>
      </c>
      <c r="E245" s="47">
        <v>271</v>
      </c>
      <c r="F245" s="48" t="s">
        <v>481</v>
      </c>
      <c r="G245" s="58" t="s">
        <v>482</v>
      </c>
      <c r="H245" s="49">
        <v>564052</v>
      </c>
      <c r="I245" s="49">
        <v>564052</v>
      </c>
      <c r="J245" s="49">
        <v>107050</v>
      </c>
      <c r="K245" s="49">
        <v>0</v>
      </c>
      <c r="L245" s="49">
        <v>80000</v>
      </c>
      <c r="M245" s="49">
        <v>0</v>
      </c>
      <c r="N245" s="49">
        <v>377002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481</v>
      </c>
      <c r="E246" s="47">
        <v>270</v>
      </c>
      <c r="F246" s="48" t="s">
        <v>481</v>
      </c>
      <c r="G246" s="58" t="s">
        <v>483</v>
      </c>
      <c r="H246" s="49">
        <v>3999159</v>
      </c>
      <c r="I246" s="49">
        <v>3999159</v>
      </c>
      <c r="J246" s="49">
        <v>391780</v>
      </c>
      <c r="K246" s="49">
        <v>0</v>
      </c>
      <c r="L246" s="49">
        <v>110000</v>
      </c>
      <c r="M246" s="49">
        <v>0</v>
      </c>
      <c r="N246" s="49">
        <v>3497379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481</v>
      </c>
      <c r="E247" s="47">
        <v>187</v>
      </c>
      <c r="F247" s="48" t="s">
        <v>481</v>
      </c>
      <c r="G247" s="58" t="s">
        <v>484</v>
      </c>
      <c r="H247" s="49">
        <v>4738359</v>
      </c>
      <c r="I247" s="49">
        <v>1038359</v>
      </c>
      <c r="J247" s="49">
        <v>82000</v>
      </c>
      <c r="K247" s="49">
        <v>0</v>
      </c>
      <c r="L247" s="49">
        <v>0</v>
      </c>
      <c r="M247" s="49">
        <v>0</v>
      </c>
      <c r="N247" s="49">
        <v>956359</v>
      </c>
      <c r="O247" s="49">
        <v>3700000</v>
      </c>
      <c r="P247" s="49">
        <v>3700000</v>
      </c>
    </row>
    <row r="248" spans="1:16" ht="12.75">
      <c r="A248" s="46">
        <v>6</v>
      </c>
      <c r="B248" s="46">
        <v>1</v>
      </c>
      <c r="C248" s="46">
        <v>1</v>
      </c>
      <c r="D248" s="41" t="s">
        <v>481</v>
      </c>
      <c r="E248" s="47">
        <v>188</v>
      </c>
      <c r="F248" s="48" t="s">
        <v>481</v>
      </c>
      <c r="G248" s="58" t="s">
        <v>484</v>
      </c>
      <c r="H248" s="49">
        <v>1496337</v>
      </c>
      <c r="I248" s="49">
        <v>1396337</v>
      </c>
      <c r="J248" s="49">
        <v>46250</v>
      </c>
      <c r="K248" s="49">
        <v>0</v>
      </c>
      <c r="L248" s="49">
        <v>0</v>
      </c>
      <c r="M248" s="49">
        <v>0</v>
      </c>
      <c r="N248" s="49">
        <v>1350087</v>
      </c>
      <c r="O248" s="49">
        <v>100000</v>
      </c>
      <c r="P248" s="49">
        <v>0</v>
      </c>
    </row>
    <row r="249" spans="1:16" ht="25.5">
      <c r="A249" s="46">
        <v>6</v>
      </c>
      <c r="B249" s="46">
        <v>2</v>
      </c>
      <c r="C249" s="46">
        <v>1</v>
      </c>
      <c r="D249" s="41" t="s">
        <v>481</v>
      </c>
      <c r="E249" s="47">
        <v>221</v>
      </c>
      <c r="F249" s="48" t="s">
        <v>481</v>
      </c>
      <c r="G249" s="58" t="s">
        <v>485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</row>
    <row r="250" spans="1:16" ht="25.5">
      <c r="A250" s="46">
        <v>6</v>
      </c>
      <c r="B250" s="46">
        <v>13</v>
      </c>
      <c r="C250" s="46">
        <v>4</v>
      </c>
      <c r="D250" s="41" t="s">
        <v>481</v>
      </c>
      <c r="E250" s="47">
        <v>186</v>
      </c>
      <c r="F250" s="48" t="s">
        <v>481</v>
      </c>
      <c r="G250" s="58" t="s">
        <v>486</v>
      </c>
      <c r="H250" s="49">
        <v>1600</v>
      </c>
      <c r="I250" s="49">
        <v>1600</v>
      </c>
      <c r="J250" s="49">
        <v>0</v>
      </c>
      <c r="K250" s="49">
        <v>0</v>
      </c>
      <c r="L250" s="49">
        <v>0</v>
      </c>
      <c r="M250" s="49">
        <v>0</v>
      </c>
      <c r="N250" s="49">
        <v>1600</v>
      </c>
      <c r="O250" s="49">
        <v>0</v>
      </c>
      <c r="P250" s="49">
        <v>0</v>
      </c>
    </row>
    <row r="251" spans="1:16" ht="25.5">
      <c r="A251" s="46">
        <v>6</v>
      </c>
      <c r="B251" s="46">
        <v>4</v>
      </c>
      <c r="C251" s="46">
        <v>3</v>
      </c>
      <c r="D251" s="41" t="s">
        <v>481</v>
      </c>
      <c r="E251" s="47">
        <v>218</v>
      </c>
      <c r="F251" s="48" t="s">
        <v>481</v>
      </c>
      <c r="G251" s="58" t="s">
        <v>487</v>
      </c>
      <c r="H251" s="49">
        <v>21631.71</v>
      </c>
      <c r="I251" s="49">
        <v>21631.71</v>
      </c>
      <c r="J251" s="49">
        <v>3000</v>
      </c>
      <c r="K251" s="49">
        <v>0</v>
      </c>
      <c r="L251" s="49">
        <v>0</v>
      </c>
      <c r="M251" s="49">
        <v>0</v>
      </c>
      <c r="N251" s="49">
        <v>18631.71</v>
      </c>
      <c r="O251" s="49">
        <v>0</v>
      </c>
      <c r="P251" s="49">
        <v>0</v>
      </c>
    </row>
    <row r="252" spans="1:16" ht="12.75">
      <c r="A252" s="46">
        <v>6</v>
      </c>
      <c r="B252" s="46">
        <v>3</v>
      </c>
      <c r="C252" s="46">
        <v>3</v>
      </c>
      <c r="D252" s="41" t="s">
        <v>481</v>
      </c>
      <c r="E252" s="47">
        <v>122</v>
      </c>
      <c r="F252" s="48" t="s">
        <v>481</v>
      </c>
      <c r="G252" s="58" t="s">
        <v>488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</row>
    <row r="253" spans="1:16" ht="25.5">
      <c r="A253" s="46">
        <v>6</v>
      </c>
      <c r="B253" s="46">
        <v>15</v>
      </c>
      <c r="C253" s="46">
        <v>0</v>
      </c>
      <c r="D253" s="41" t="s">
        <v>481</v>
      </c>
      <c r="E253" s="47">
        <v>220</v>
      </c>
      <c r="F253" s="48" t="s">
        <v>481</v>
      </c>
      <c r="G253" s="58" t="s">
        <v>489</v>
      </c>
      <c r="H253" s="49">
        <v>105645</v>
      </c>
      <c r="I253" s="49">
        <v>105645</v>
      </c>
      <c r="J253" s="49">
        <v>50000</v>
      </c>
      <c r="K253" s="49">
        <v>0</v>
      </c>
      <c r="L253" s="49">
        <v>0</v>
      </c>
      <c r="M253" s="49">
        <v>0</v>
      </c>
      <c r="N253" s="49">
        <v>55645</v>
      </c>
      <c r="O253" s="49">
        <v>0</v>
      </c>
      <c r="P253" s="49">
        <v>0</v>
      </c>
    </row>
    <row r="254" spans="1:16" ht="12.75">
      <c r="A254" s="46">
        <v>6</v>
      </c>
      <c r="B254" s="46">
        <v>9</v>
      </c>
      <c r="C254" s="46">
        <v>1</v>
      </c>
      <c r="D254" s="41" t="s">
        <v>481</v>
      </c>
      <c r="E254" s="47">
        <v>140</v>
      </c>
      <c r="F254" s="48" t="s">
        <v>481</v>
      </c>
      <c r="G254" s="58" t="s">
        <v>490</v>
      </c>
      <c r="H254" s="49">
        <v>64720</v>
      </c>
      <c r="I254" s="49">
        <v>64720</v>
      </c>
      <c r="J254" s="49">
        <v>37090</v>
      </c>
      <c r="K254" s="49">
        <v>0</v>
      </c>
      <c r="L254" s="49">
        <v>0</v>
      </c>
      <c r="M254" s="49">
        <v>0</v>
      </c>
      <c r="N254" s="49">
        <v>27630</v>
      </c>
      <c r="O254" s="49">
        <v>0</v>
      </c>
      <c r="P254" s="49">
        <v>0</v>
      </c>
    </row>
    <row r="255" spans="1:16" ht="12.75">
      <c r="A255" s="46">
        <v>6</v>
      </c>
      <c r="B255" s="46">
        <v>62</v>
      </c>
      <c r="C255" s="46">
        <v>1</v>
      </c>
      <c r="D255" s="41" t="s">
        <v>481</v>
      </c>
      <c r="E255" s="47">
        <v>198</v>
      </c>
      <c r="F255" s="48" t="s">
        <v>481</v>
      </c>
      <c r="G255" s="58" t="s">
        <v>491</v>
      </c>
      <c r="H255" s="49">
        <v>25470</v>
      </c>
      <c r="I255" s="49">
        <v>25470</v>
      </c>
      <c r="J255" s="49">
        <v>12000</v>
      </c>
      <c r="K255" s="49">
        <v>0</v>
      </c>
      <c r="L255" s="49">
        <v>0</v>
      </c>
      <c r="M255" s="49">
        <v>0</v>
      </c>
      <c r="N255" s="49">
        <v>13470</v>
      </c>
      <c r="O255" s="49">
        <v>0</v>
      </c>
      <c r="P255" s="49">
        <v>0</v>
      </c>
    </row>
    <row r="256" spans="1:16" ht="12.75">
      <c r="A256" s="46">
        <v>6</v>
      </c>
      <c r="B256" s="46">
        <v>8</v>
      </c>
      <c r="C256" s="46">
        <v>1</v>
      </c>
      <c r="D256" s="41" t="s">
        <v>481</v>
      </c>
      <c r="E256" s="47">
        <v>265</v>
      </c>
      <c r="F256" s="48" t="s">
        <v>481</v>
      </c>
      <c r="G256" s="58" t="s">
        <v>492</v>
      </c>
      <c r="H256" s="49">
        <v>20651934</v>
      </c>
      <c r="I256" s="49">
        <v>19497191</v>
      </c>
      <c r="J256" s="49">
        <v>3489019</v>
      </c>
      <c r="K256" s="49">
        <v>0</v>
      </c>
      <c r="L256" s="49">
        <v>300000</v>
      </c>
      <c r="M256" s="49">
        <v>0</v>
      </c>
      <c r="N256" s="49">
        <v>15708172</v>
      </c>
      <c r="O256" s="49">
        <v>1154743</v>
      </c>
      <c r="P256" s="49">
        <v>1154743</v>
      </c>
    </row>
    <row r="257" spans="1:16" ht="12.75">
      <c r="A257" s="46">
        <v>6</v>
      </c>
      <c r="B257" s="46">
        <v>8</v>
      </c>
      <c r="C257" s="46">
        <v>7</v>
      </c>
      <c r="D257" s="41" t="s">
        <v>481</v>
      </c>
      <c r="E257" s="47">
        <v>244</v>
      </c>
      <c r="F257" s="48" t="s">
        <v>481</v>
      </c>
      <c r="G257" s="58" t="s">
        <v>493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2016-05-16T08:53:44Z</cp:lastPrinted>
  <dcterms:created xsi:type="dcterms:W3CDTF">2008-02-27T07:21:19Z</dcterms:created>
  <dcterms:modified xsi:type="dcterms:W3CDTF">2018-07-05T11:00:35Z</dcterms:modified>
  <cp:category/>
  <cp:version/>
  <cp:contentType/>
  <cp:contentStatus/>
</cp:coreProperties>
</file>